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8455" windowHeight="1195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H8" i="1"/>
  <c r="G8"/>
  <c r="J6"/>
  <c r="M6" s="1"/>
  <c r="K5"/>
  <c r="J5"/>
  <c r="J4"/>
  <c r="M4" s="1"/>
  <c r="M5" l="1"/>
  <c r="M7"/>
</calcChain>
</file>

<file path=xl/sharedStrings.xml><?xml version="1.0" encoding="utf-8"?>
<sst xmlns="http://schemas.openxmlformats.org/spreadsheetml/2006/main" count="34" uniqueCount="31">
  <si>
    <t>INVOICE
PRAGATI LOGISTICS,SAMANTA SAHI KHUNTIA LANE,8984191006
GST No:21AGHPB9356M1Z9</t>
  </si>
  <si>
    <t>09/9/2024</t>
  </si>
  <si>
    <t>2</t>
  </si>
  <si>
    <t>3</t>
  </si>
  <si>
    <t>11/9/2024</t>
  </si>
  <si>
    <t>004</t>
  </si>
  <si>
    <t>Thanking you for your business.
PRAGATI LOGISTICS</t>
  </si>
  <si>
    <t xml:space="preserve">OMM TRADERS
Address:HAJIPUR,BIRIDI,JAGATSINGHPUR,8328825797
GST No:21GRCPB2699D1Z4
</t>
  </si>
  <si>
    <t>SL.</t>
  </si>
  <si>
    <t>DATE</t>
  </si>
  <si>
    <t>LR NO.</t>
  </si>
  <si>
    <t>INV. NO.</t>
  </si>
  <si>
    <t>FROM</t>
  </si>
  <si>
    <t>DESTINATION</t>
  </si>
  <si>
    <t>CASE</t>
  </si>
  <si>
    <t>WEIGHT</t>
  </si>
  <si>
    <t>RATE</t>
  </si>
  <si>
    <t>DD.CH.</t>
  </si>
  <si>
    <t>EX.CH.</t>
  </si>
  <si>
    <t>LR CH.</t>
  </si>
  <si>
    <t>AMT.</t>
  </si>
  <si>
    <t>PL/JA/13459</t>
  </si>
  <si>
    <t>CTC</t>
  </si>
  <si>
    <t>BERHAMPUR</t>
  </si>
  <si>
    <t>PL/JA/13460</t>
  </si>
  <si>
    <t>BORIGUMMA</t>
  </si>
  <si>
    <t>PL/JA/13690</t>
  </si>
  <si>
    <t>RAYAGADA</t>
  </si>
  <si>
    <t>(RUPEES THIRTEEN THOUSAND SIX HUNDRED SEVENTY FOUR ONLY)</t>
  </si>
  <si>
    <t>Kindly, verify &amp; confirm within 7 days, else GST will be filed by 20th OCTOBER, 2024. 
GST to be paid by Consignor under Reverse Charge Mechanism(RCM) as per GST.</t>
  </si>
  <si>
    <t>Bill Date: 30/09/2024
Bill No : 21176
Total Amount: 13674.00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</si>
</sst>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vertical="center" wrapText="1"/>
    </xf>
    <xf numFmtId="0" fontId="1" fillId="0" borderId="3" xfId="0" applyNumberFormat="1" applyFont="1" applyBorder="1" applyAlignment="1">
      <alignment vertical="center" wrapText="1"/>
    </xf>
    <xf numFmtId="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0" fontId="2" fillId="0" borderId="1" xfId="0" applyNumberFormat="1" applyFont="1" applyBorder="1"/>
    <xf numFmtId="2" fontId="0" fillId="0" borderId="1" xfId="0" applyNumberFormat="1" applyFont="1" applyBorder="1"/>
    <xf numFmtId="0" fontId="1" fillId="0" borderId="2" xfId="0" applyNumberFormat="1" applyFont="1" applyBorder="1" applyAlignment="1">
      <alignment horizontal="right" vertical="center"/>
    </xf>
    <xf numFmtId="0" fontId="1" fillId="0" borderId="3" xfId="0" applyNumberFormat="1" applyFont="1" applyBorder="1" applyAlignment="1">
      <alignment horizontal="right" vertical="center"/>
    </xf>
    <xf numFmtId="0" fontId="1" fillId="0" borderId="4" xfId="0" applyNumberFormat="1" applyFont="1" applyBorder="1" applyAlignment="1">
      <alignment horizontal="right" vertical="center"/>
    </xf>
    <xf numFmtId="2" fontId="1" fillId="0" borderId="1" xfId="0" applyNumberFormat="1" applyFont="1" applyBorder="1" applyAlignment="1">
      <alignment horizontal="right" vertical="center"/>
    </xf>
    <xf numFmtId="0" fontId="0" fillId="0" borderId="0" xfId="0" applyNumberFormat="1" applyFont="1" applyAlignment="1">
      <alignment horizontal="center"/>
    </xf>
    <xf numFmtId="2" fontId="0" fillId="0" borderId="0" xfId="0" applyNumberFormat="1" applyFont="1"/>
    <xf numFmtId="2" fontId="1" fillId="0" borderId="2" xfId="0" applyNumberFormat="1" applyFont="1" applyBorder="1" applyAlignment="1">
      <alignment horizontal="left" vertical="center" wrapText="1"/>
    </xf>
    <xf numFmtId="2" fontId="1" fillId="0" borderId="3" xfId="0" applyNumberFormat="1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wrapText="1"/>
    </xf>
    <xf numFmtId="0" fontId="1" fillId="0" borderId="3" xfId="0" applyNumberFormat="1" applyFont="1" applyBorder="1" applyAlignment="1">
      <alignment wrapText="1"/>
    </xf>
    <xf numFmtId="2" fontId="1" fillId="0" borderId="4" xfId="0" applyNumberFormat="1" applyFont="1" applyBorder="1" applyAlignment="1">
      <alignment vertical="center" wrapText="1"/>
    </xf>
    <xf numFmtId="0" fontId="1" fillId="0" borderId="4" xfId="0" applyNumberFormat="1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504825</xdr:colOff>
      <xdr:row>0</xdr:row>
      <xdr:rowOff>1057274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4419600" cy="10572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0"/>
  <sheetViews>
    <sheetView tabSelected="1" workbookViewId="0">
      <selection activeCell="Q17" sqref="Q17:Q18"/>
    </sheetView>
  </sheetViews>
  <sheetFormatPr defaultRowHeight="15"/>
  <cols>
    <col min="1" max="1" width="3.42578125" style="1" bestFit="1" customWidth="1"/>
    <col min="2" max="2" width="9.7109375" style="1" bestFit="1" customWidth="1"/>
    <col min="3" max="3" width="11.7109375" style="1" bestFit="1" customWidth="1"/>
    <col min="4" max="4" width="8.7109375" style="1" bestFit="1" customWidth="1"/>
    <col min="5" max="5" width="6.42578125" style="1" bestFit="1" customWidth="1"/>
    <col min="6" max="6" width="13.28515625" style="1" customWidth="1"/>
    <col min="7" max="7" width="5.42578125" style="1" bestFit="1" customWidth="1"/>
    <col min="8" max="8" width="8.85546875" style="1" customWidth="1"/>
    <col min="9" max="9" width="5.42578125" style="1" bestFit="1" customWidth="1"/>
    <col min="10" max="10" width="7.5703125" style="1" bestFit="1" customWidth="1"/>
    <col min="11" max="11" width="6.7109375" style="1" bestFit="1" customWidth="1"/>
    <col min="12" max="12" width="6.42578125" style="1" bestFit="1" customWidth="1"/>
    <col min="13" max="13" width="9.140625" style="2" customWidth="1"/>
    <col min="14" max="14" width="9.140625" style="1" customWidth="1"/>
    <col min="15" max="16384" width="9.140625" style="1"/>
  </cols>
  <sheetData>
    <row r="1" spans="1:13" ht="90" customHeight="1">
      <c r="A1" s="4"/>
      <c r="B1" s="5"/>
      <c r="C1" s="5"/>
      <c r="D1" s="5"/>
      <c r="E1" s="5"/>
      <c r="F1" s="5"/>
      <c r="G1" s="5"/>
      <c r="H1" s="5"/>
      <c r="I1" s="22" t="s">
        <v>0</v>
      </c>
      <c r="J1" s="23"/>
      <c r="K1" s="23"/>
      <c r="L1" s="23"/>
      <c r="M1" s="24"/>
    </row>
    <row r="2" spans="1:13" ht="66" customHeight="1">
      <c r="A2" s="25" t="s">
        <v>7</v>
      </c>
      <c r="B2" s="26"/>
      <c r="C2" s="26"/>
      <c r="D2" s="26"/>
      <c r="E2" s="26"/>
      <c r="F2" s="26"/>
      <c r="G2" s="26"/>
      <c r="H2" s="28"/>
      <c r="I2" s="22" t="s">
        <v>30</v>
      </c>
      <c r="J2" s="23"/>
      <c r="K2" s="23"/>
      <c r="L2" s="23"/>
      <c r="M2" s="24"/>
    </row>
    <row r="3" spans="1:13" s="3" customFormat="1">
      <c r="A3" s="10" t="s">
        <v>8</v>
      </c>
      <c r="B3" s="10" t="s">
        <v>9</v>
      </c>
      <c r="C3" s="10" t="s">
        <v>10</v>
      </c>
      <c r="D3" s="10" t="s">
        <v>11</v>
      </c>
      <c r="E3" s="10" t="s">
        <v>12</v>
      </c>
      <c r="F3" s="10" t="s">
        <v>13</v>
      </c>
      <c r="G3" s="10" t="s">
        <v>14</v>
      </c>
      <c r="H3" s="10" t="s">
        <v>15</v>
      </c>
      <c r="I3" s="11" t="s">
        <v>16</v>
      </c>
      <c r="J3" s="11" t="s">
        <v>17</v>
      </c>
      <c r="K3" s="11" t="s">
        <v>18</v>
      </c>
      <c r="L3" s="11" t="s">
        <v>19</v>
      </c>
      <c r="M3" s="11" t="s">
        <v>20</v>
      </c>
    </row>
    <row r="4" spans="1:13" s="3" customFormat="1">
      <c r="A4" s="12">
        <v>1</v>
      </c>
      <c r="B4" s="13" t="s">
        <v>1</v>
      </c>
      <c r="C4" s="13" t="s">
        <v>21</v>
      </c>
      <c r="D4" s="13" t="s">
        <v>2</v>
      </c>
      <c r="E4" s="14" t="s">
        <v>22</v>
      </c>
      <c r="F4" s="13" t="s">
        <v>23</v>
      </c>
      <c r="G4" s="13">
        <v>83</v>
      </c>
      <c r="H4" s="13">
        <v>2038</v>
      </c>
      <c r="I4" s="15">
        <v>3</v>
      </c>
      <c r="J4" s="15">
        <f>G4*15</f>
        <v>1245</v>
      </c>
      <c r="K4" s="15"/>
      <c r="L4" s="15">
        <v>40</v>
      </c>
      <c r="M4" s="15">
        <f>H4*I4+J4+K4+L4</f>
        <v>7399</v>
      </c>
    </row>
    <row r="5" spans="1:13" s="3" customFormat="1">
      <c r="A5" s="12">
        <v>2</v>
      </c>
      <c r="B5" s="13" t="s">
        <v>1</v>
      </c>
      <c r="C5" s="13" t="s">
        <v>24</v>
      </c>
      <c r="D5" s="13" t="s">
        <v>3</v>
      </c>
      <c r="E5" s="14" t="s">
        <v>22</v>
      </c>
      <c r="F5" s="13" t="s">
        <v>25</v>
      </c>
      <c r="G5" s="13">
        <v>23</v>
      </c>
      <c r="H5" s="13">
        <v>348</v>
      </c>
      <c r="I5" s="15">
        <v>4</v>
      </c>
      <c r="J5" s="15">
        <f t="shared" ref="J5:J6" si="0">G5*15</f>
        <v>345</v>
      </c>
      <c r="K5" s="15">
        <f>H5*0.5</f>
        <v>174</v>
      </c>
      <c r="L5" s="15">
        <v>40</v>
      </c>
      <c r="M5" s="15">
        <f t="shared" ref="M5:M6" si="1">H5*I5+J5+K5+L5</f>
        <v>1951</v>
      </c>
    </row>
    <row r="6" spans="1:13" s="3" customFormat="1">
      <c r="A6" s="12">
        <v>3</v>
      </c>
      <c r="B6" s="13" t="s">
        <v>4</v>
      </c>
      <c r="C6" s="13" t="s">
        <v>26</v>
      </c>
      <c r="D6" s="13" t="s">
        <v>5</v>
      </c>
      <c r="E6" s="14" t="s">
        <v>22</v>
      </c>
      <c r="F6" s="13" t="s">
        <v>27</v>
      </c>
      <c r="G6" s="13">
        <v>68</v>
      </c>
      <c r="H6" s="13">
        <v>816</v>
      </c>
      <c r="I6" s="15">
        <v>4</v>
      </c>
      <c r="J6" s="15">
        <f t="shared" si="0"/>
        <v>1020</v>
      </c>
      <c r="K6" s="15"/>
      <c r="L6" s="15">
        <v>40</v>
      </c>
      <c r="M6" s="15">
        <f t="shared" si="1"/>
        <v>4324</v>
      </c>
    </row>
    <row r="7" spans="1:13" s="3" customFormat="1">
      <c r="A7" s="16" t="s">
        <v>28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8"/>
      <c r="M7" s="19">
        <f>SUM(M4:M6)</f>
        <v>13674</v>
      </c>
    </row>
    <row r="8" spans="1:13" s="3" customFormat="1">
      <c r="A8" s="20"/>
      <c r="B8"/>
      <c r="C8"/>
      <c r="D8"/>
      <c r="E8"/>
      <c r="F8"/>
      <c r="G8" s="10">
        <f>SUM(G4:G6)</f>
        <v>174</v>
      </c>
      <c r="H8" s="10">
        <f>SUM(H4:H6)</f>
        <v>3202</v>
      </c>
      <c r="I8" s="21"/>
      <c r="J8" s="21"/>
      <c r="K8" s="21"/>
      <c r="L8" s="21"/>
      <c r="M8" s="21"/>
    </row>
    <row r="9" spans="1:13" s="3" customFormat="1" ht="32.25" customHeight="1">
      <c r="A9" s="8" t="s">
        <v>29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27"/>
    </row>
    <row r="10" spans="1:13" s="3" customFormat="1" ht="30" customHeight="1">
      <c r="A10" s="6" t="s">
        <v>6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7"/>
    </row>
  </sheetData>
  <mergeCells count="7">
    <mergeCell ref="A9:M9"/>
    <mergeCell ref="A10:M10"/>
    <mergeCell ref="A7:L7"/>
    <mergeCell ref="I1:M1"/>
    <mergeCell ref="I2:M2"/>
    <mergeCell ref="A1:H1"/>
    <mergeCell ref="A2:H2"/>
  </mergeCells>
  <pageMargins left="0.24" right="0.13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ARATA</dc:creator>
  <cp:lastModifiedBy>ARATA</cp:lastModifiedBy>
  <cp:lastPrinted>2024-10-31T08:14:12Z</cp:lastPrinted>
  <dcterms:created xsi:type="dcterms:W3CDTF">2024-10-31T08:14:45Z</dcterms:created>
  <dcterms:modified xsi:type="dcterms:W3CDTF">2024-10-31T08:17:46Z</dcterms:modified>
</cp:coreProperties>
</file>