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0" i="1"/>
  <c r="N7"/>
  <c r="N6"/>
  <c r="N5"/>
  <c r="N4"/>
  <c r="L6"/>
  <c r="L5"/>
  <c r="L4"/>
  <c r="K6"/>
  <c r="K5"/>
  <c r="K4"/>
</calcChain>
</file>

<file path=xl/sharedStrings.xml><?xml version="1.0" encoding="utf-8"?>
<sst xmlns="http://schemas.openxmlformats.org/spreadsheetml/2006/main" count="32" uniqueCount="32">
  <si>
    <t>Route</t>
  </si>
  <si>
    <t>Amount</t>
  </si>
  <si>
    <t>02/11/2022</t>
  </si>
  <si>
    <t>208</t>
  </si>
  <si>
    <t>CUTTACK-BERHAMPUR</t>
  </si>
  <si>
    <t>31/12/2022</t>
  </si>
  <si>
    <t>287</t>
  </si>
  <si>
    <t>CUTTACK-SIMILIGUDA</t>
  </si>
  <si>
    <t>04/2/2023</t>
  </si>
  <si>
    <t>0358</t>
  </si>
  <si>
    <t>CUTTACK-SORO</t>
  </si>
  <si>
    <t>Thanking you for your business.
PRAGATI LOGISTICS</t>
  </si>
  <si>
    <t>PL/JA/21556</t>
  </si>
  <si>
    <t>PL/MA/19327</t>
  </si>
  <si>
    <t>PL/JA/30517</t>
  </si>
  <si>
    <t xml:space="preserve">OPTILUXX ELECTRICALS LLP
Address:KALYANI NAGAR HOLDING NO.3399WARD NO.44 MADHUPATANA,9937010499
GST No:21AADFO9348J1Z3
</t>
  </si>
  <si>
    <t>SMALL CASE</t>
  </si>
  <si>
    <t>BIG CASE</t>
  </si>
  <si>
    <t>SMALL RATE</t>
  </si>
  <si>
    <t>BIG RATE</t>
  </si>
  <si>
    <t>INV. NO</t>
  </si>
  <si>
    <t>SL</t>
  </si>
  <si>
    <t>DATE</t>
  </si>
  <si>
    <t>LR NO</t>
  </si>
  <si>
    <t>TOTAL CASE</t>
  </si>
  <si>
    <t>HML</t>
  </si>
  <si>
    <t>DD.CH.</t>
  </si>
  <si>
    <t>LR CH.</t>
  </si>
  <si>
    <t>Kindly, verify &amp; confirm within 7 days.
GST to be paid by Consignor under Reverse Charge Mechanism(RCM) as per GST.</t>
  </si>
  <si>
    <t xml:space="preserve">Bill Date : 28/02/2023
Bill #:Inv-41993/2022-2023
Total Amount : 9310.00
</t>
  </si>
  <si>
    <t>(RUPEES NINE THOUSAND THREE HUNDRED TEN ONLY)</t>
  </si>
  <si>
    <t>INVOICE
PRAGATI LOGISTICS,
SAMANTA SAHI KHUNTIA LANE,8984191006
GST No:21AGHPB9356M1Z9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</si>
</sst>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400049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I2" sqref="I2:N2"/>
    </sheetView>
  </sheetViews>
  <sheetFormatPr defaultRowHeight="15"/>
  <cols>
    <col min="1" max="1" width="3.42578125" style="1" customWidth="1"/>
    <col min="2" max="2" width="10.7109375" style="1" bestFit="1" customWidth="1"/>
    <col min="3" max="3" width="12.7109375" style="1" bestFit="1" customWidth="1"/>
    <col min="4" max="4" width="5" style="1" bestFit="1" customWidth="1"/>
    <col min="5" max="5" width="21.140625" style="1" bestFit="1" customWidth="1"/>
    <col min="6" max="7" width="6.85546875" style="1" customWidth="1"/>
    <col min="8" max="8" width="5.5703125" style="1" bestFit="1" customWidth="1"/>
    <col min="9" max="9" width="6.5703125" style="1" customWidth="1"/>
    <col min="10" max="10" width="6" style="1" customWidth="1"/>
    <col min="11" max="11" width="6.5703125" style="2" bestFit="1" customWidth="1"/>
    <col min="12" max="12" width="7.140625" style="2" customWidth="1"/>
    <col min="13" max="13" width="6.42578125" style="2" bestFit="1" customWidth="1"/>
    <col min="14" max="14" width="9.42578125" style="2" customWidth="1"/>
    <col min="15" max="15" width="9.140625" style="1" customWidth="1"/>
    <col min="16" max="16384" width="9.140625" style="1"/>
  </cols>
  <sheetData>
    <row r="1" spans="1:14" ht="90" customHeight="1">
      <c r="A1" s="20"/>
      <c r="B1" s="21"/>
      <c r="C1" s="21"/>
      <c r="D1" s="21"/>
      <c r="E1" s="21"/>
      <c r="F1" s="21"/>
      <c r="G1" s="21"/>
      <c r="H1" s="21"/>
      <c r="I1" s="13" t="s">
        <v>31</v>
      </c>
      <c r="J1" s="14"/>
      <c r="K1" s="14"/>
      <c r="L1" s="14"/>
      <c r="M1" s="14"/>
      <c r="N1" s="15"/>
    </row>
    <row r="2" spans="1:14" ht="90" customHeight="1">
      <c r="A2" s="22" t="s">
        <v>15</v>
      </c>
      <c r="B2" s="23"/>
      <c r="C2" s="23"/>
      <c r="D2" s="23"/>
      <c r="E2" s="23"/>
      <c r="F2" s="23"/>
      <c r="G2" s="23"/>
      <c r="H2" s="24"/>
      <c r="I2" s="13" t="s">
        <v>29</v>
      </c>
      <c r="J2" s="14"/>
      <c r="K2" s="14"/>
      <c r="L2" s="14"/>
      <c r="M2" s="14"/>
      <c r="N2" s="15"/>
    </row>
    <row r="3" spans="1:14" s="9" customFormat="1" ht="45">
      <c r="A3" s="5" t="s">
        <v>21</v>
      </c>
      <c r="B3" s="5" t="s">
        <v>22</v>
      </c>
      <c r="C3" s="5" t="s">
        <v>23</v>
      </c>
      <c r="D3" s="5" t="s">
        <v>20</v>
      </c>
      <c r="E3" s="5" t="s">
        <v>0</v>
      </c>
      <c r="F3" s="5" t="s">
        <v>24</v>
      </c>
      <c r="G3" s="5" t="s">
        <v>16</v>
      </c>
      <c r="H3" s="5" t="s">
        <v>17</v>
      </c>
      <c r="I3" s="5" t="s">
        <v>18</v>
      </c>
      <c r="J3" s="5" t="s">
        <v>19</v>
      </c>
      <c r="K3" s="8" t="s">
        <v>25</v>
      </c>
      <c r="L3" s="8" t="s">
        <v>26</v>
      </c>
      <c r="M3" s="8" t="s">
        <v>27</v>
      </c>
      <c r="N3" s="8" t="s">
        <v>1</v>
      </c>
    </row>
    <row r="4" spans="1:14">
      <c r="A4" s="10">
        <v>1</v>
      </c>
      <c r="B4" s="4" t="s">
        <v>2</v>
      </c>
      <c r="C4" s="4" t="s">
        <v>12</v>
      </c>
      <c r="D4" s="4" t="s">
        <v>3</v>
      </c>
      <c r="E4" s="4" t="s">
        <v>4</v>
      </c>
      <c r="F4" s="4">
        <v>80</v>
      </c>
      <c r="G4" s="4">
        <v>30</v>
      </c>
      <c r="H4" s="4">
        <v>50</v>
      </c>
      <c r="I4" s="4">
        <v>35</v>
      </c>
      <c r="J4" s="4">
        <v>70</v>
      </c>
      <c r="K4" s="7">
        <f>F4*2</f>
        <v>160</v>
      </c>
      <c r="L4" s="7">
        <f>F4*8</f>
        <v>640</v>
      </c>
      <c r="M4" s="7">
        <v>40</v>
      </c>
      <c r="N4" s="7">
        <f>G4*I4+H4*J4+K4+L4+M4</f>
        <v>5390</v>
      </c>
    </row>
    <row r="5" spans="1:14">
      <c r="A5" s="10">
        <v>2</v>
      </c>
      <c r="B5" s="4" t="s">
        <v>5</v>
      </c>
      <c r="C5" s="4" t="s">
        <v>13</v>
      </c>
      <c r="D5" s="4" t="s">
        <v>6</v>
      </c>
      <c r="E5" s="4" t="s">
        <v>7</v>
      </c>
      <c r="F5" s="4">
        <v>15</v>
      </c>
      <c r="G5" s="4">
        <v>15</v>
      </c>
      <c r="H5" s="4"/>
      <c r="I5" s="4">
        <v>70</v>
      </c>
      <c r="J5" s="4">
        <v>110</v>
      </c>
      <c r="K5" s="7">
        <f t="shared" ref="K5:K6" si="0">F5*2</f>
        <v>30</v>
      </c>
      <c r="L5" s="7">
        <f t="shared" ref="L5:L6" si="1">F5*8</f>
        <v>120</v>
      </c>
      <c r="M5" s="7">
        <v>40</v>
      </c>
      <c r="N5" s="7">
        <f t="shared" ref="N5:N6" si="2">G5*I5+H5*J5+K5+L5+M5</f>
        <v>1240</v>
      </c>
    </row>
    <row r="6" spans="1:14">
      <c r="A6" s="10">
        <v>3</v>
      </c>
      <c r="B6" s="4" t="s">
        <v>8</v>
      </c>
      <c r="C6" s="4" t="s">
        <v>14</v>
      </c>
      <c r="D6" s="4" t="s">
        <v>9</v>
      </c>
      <c r="E6" s="4" t="s">
        <v>10</v>
      </c>
      <c r="F6" s="4">
        <v>41</v>
      </c>
      <c r="G6" s="4">
        <v>32</v>
      </c>
      <c r="H6" s="4">
        <v>9</v>
      </c>
      <c r="I6" s="4">
        <v>50</v>
      </c>
      <c r="J6" s="4">
        <v>70</v>
      </c>
      <c r="K6" s="7">
        <f t="shared" si="0"/>
        <v>82</v>
      </c>
      <c r="L6" s="7">
        <f t="shared" si="1"/>
        <v>328</v>
      </c>
      <c r="M6" s="7">
        <v>40</v>
      </c>
      <c r="N6" s="7">
        <f t="shared" si="2"/>
        <v>2680</v>
      </c>
    </row>
    <row r="7" spans="1:14" s="3" customFormat="1">
      <c r="A7" s="16" t="s">
        <v>30</v>
      </c>
      <c r="B7" s="17"/>
      <c r="C7" s="17"/>
      <c r="D7" s="17"/>
      <c r="E7" s="17"/>
      <c r="F7" s="17"/>
      <c r="G7" s="17"/>
      <c r="H7" s="17"/>
      <c r="I7" s="17"/>
      <c r="J7" s="17"/>
      <c r="K7" s="18"/>
      <c r="L7" s="18"/>
      <c r="M7" s="19"/>
      <c r="N7" s="6">
        <f>SUM(N4:N6)</f>
        <v>9310</v>
      </c>
    </row>
    <row r="8" spans="1:14" s="3" customFormat="1" ht="30" customHeight="1">
      <c r="A8" s="11" t="s">
        <v>28</v>
      </c>
      <c r="B8" s="11"/>
      <c r="C8" s="11"/>
      <c r="D8" s="11"/>
      <c r="E8" s="11"/>
      <c r="F8" s="11"/>
      <c r="G8" s="11"/>
      <c r="H8" s="11"/>
      <c r="I8" s="11"/>
      <c r="J8" s="11"/>
      <c r="K8" s="12"/>
      <c r="L8" s="12"/>
      <c r="M8" s="12"/>
      <c r="N8" s="12"/>
    </row>
    <row r="9" spans="1:14" s="3" customFormat="1" ht="30" customHeight="1">
      <c r="A9" s="11" t="s">
        <v>11</v>
      </c>
      <c r="B9" s="11"/>
      <c r="C9" s="11"/>
      <c r="D9" s="11"/>
      <c r="E9" s="11"/>
      <c r="F9" s="11"/>
      <c r="G9" s="11"/>
      <c r="H9" s="11"/>
      <c r="I9" s="11"/>
      <c r="J9" s="11"/>
      <c r="K9" s="12"/>
      <c r="L9" s="12"/>
      <c r="M9" s="12"/>
      <c r="N9" s="12"/>
    </row>
    <row r="10" spans="1:14">
      <c r="F10" s="10">
        <f>SUM(F4:F6)</f>
        <v>136</v>
      </c>
    </row>
  </sheetData>
  <mergeCells count="7">
    <mergeCell ref="A8:N8"/>
    <mergeCell ref="A9:N9"/>
    <mergeCell ref="I1:N1"/>
    <mergeCell ref="I2:N2"/>
    <mergeCell ref="A7:M7"/>
    <mergeCell ref="A1:H1"/>
    <mergeCell ref="A2:H2"/>
  </mergeCells>
  <pageMargins left="0.34" right="0.15748031496062992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2023-03-15T12:25:26Z</cp:lastPrinted>
  <dcterms:created xsi:type="dcterms:W3CDTF">2023-03-14T09:53:45Z</dcterms:created>
  <dcterms:modified xsi:type="dcterms:W3CDTF">2023-03-18T03:15:42Z</dcterms:modified>
</cp:coreProperties>
</file>