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Sheet1!$A$8:$L$25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K19" i="1"/>
  <c r="K18"/>
  <c r="K15"/>
  <c r="K14"/>
  <c r="K11"/>
  <c r="K10"/>
  <c r="I21"/>
  <c r="K21" s="1"/>
  <c r="I20"/>
  <c r="I19"/>
  <c r="I18"/>
  <c r="I17"/>
  <c r="I16"/>
  <c r="I15"/>
  <c r="I14"/>
  <c r="I13"/>
  <c r="I12"/>
  <c r="I11"/>
  <c r="I10"/>
  <c r="I9"/>
  <c r="K9" l="1"/>
  <c r="K13"/>
  <c r="K17"/>
  <c r="K12"/>
  <c r="K16"/>
  <c r="K20"/>
  <c r="G23"/>
  <c r="K22" l="1"/>
</calcChain>
</file>

<file path=xl/sharedStrings.xml><?xml version="1.0" encoding="utf-8"?>
<sst xmlns="http://schemas.openxmlformats.org/spreadsheetml/2006/main" count="82" uniqueCount="68">
  <si>
    <t>DATE</t>
  </si>
  <si>
    <t>CASE</t>
  </si>
  <si>
    <t>RATE</t>
  </si>
  <si>
    <t>GSTIN : 21AGHPB9356M1Z9</t>
  </si>
  <si>
    <t>CUTTACK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</si>
  <si>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</si>
  <si>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</si>
  <si>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</si>
  <si>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</si>
  <si>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</si>
  <si>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</si>
  <si>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</si>
  <si>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</si>
  <si>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>LR CH.</t>
  </si>
  <si>
    <t>MONTH   : JULY, 2021</t>
  </si>
  <si>
    <t>BILL DATE : 31/07/2021</t>
  </si>
  <si>
    <t>GST to be paid by Consignor under Reverse Charge Mechanism (RCM) as per GST ACT</t>
  </si>
  <si>
    <t>KINDLY ,VERIFY &amp; CONFIRM US  WITHIN 7 DAYS , ELSE GST WILL BE FILLED  ON 20TH AUGUST, 2021.</t>
  </si>
  <si>
    <t>PRAGATI LOGISTICS</t>
  </si>
  <si>
    <t>Thanking You….</t>
  </si>
  <si>
    <t>TO,</t>
  </si>
  <si>
    <t>M/S PARAS COMMERCIAL CORPORATION</t>
  </si>
  <si>
    <t>GSTIN : 21AADFP9601M1Z8</t>
  </si>
  <si>
    <t>BILL TYPE : SMP</t>
  </si>
  <si>
    <t>INV. NO</t>
  </si>
  <si>
    <t>FROM</t>
  </si>
  <si>
    <t>HML</t>
  </si>
  <si>
    <t>Consignee Name</t>
  </si>
  <si>
    <t>CTC</t>
  </si>
  <si>
    <t>JEYPORE</t>
  </si>
  <si>
    <t>JATNI</t>
  </si>
  <si>
    <t>BHUBANESWAR</t>
  </si>
  <si>
    <t>BALASORE</t>
  </si>
  <si>
    <t>PL/JA/08060/21-22</t>
  </si>
  <si>
    <t>JAJPUR TOWN</t>
  </si>
  <si>
    <t>47</t>
  </si>
  <si>
    <t>PL/JA/08474/21-22</t>
  </si>
  <si>
    <t>ROURKELA</t>
  </si>
  <si>
    <t>84</t>
  </si>
  <si>
    <t>PL/JA/08657/21-22</t>
  </si>
  <si>
    <t>BHADRAK</t>
  </si>
  <si>
    <t>56</t>
  </si>
  <si>
    <t>PL/JA/08663/21-22</t>
  </si>
  <si>
    <t>57</t>
  </si>
  <si>
    <t>PL/JA/08677/21-22</t>
  </si>
  <si>
    <t>DHENKANAL</t>
  </si>
  <si>
    <t>55</t>
  </si>
  <si>
    <t>PL/JA/08901/21-22</t>
  </si>
  <si>
    <t>58</t>
  </si>
  <si>
    <t>PL/JA/08948/21-22</t>
  </si>
  <si>
    <t>060</t>
  </si>
  <si>
    <t>PL/JA/08956/21-22</t>
  </si>
  <si>
    <t>BARIPADA</t>
  </si>
  <si>
    <t>59</t>
  </si>
  <si>
    <t>PL/JA/09168/21-22</t>
  </si>
  <si>
    <t>91</t>
  </si>
  <si>
    <t>PL/JA/09199/21-22</t>
  </si>
  <si>
    <t>ASKA</t>
  </si>
  <si>
    <t>64</t>
  </si>
  <si>
    <t>PL/JA/09256/21-22</t>
  </si>
  <si>
    <t>GUNUPUR</t>
  </si>
  <si>
    <t>63</t>
  </si>
  <si>
    <t>PL/JA/09679/21-22</t>
  </si>
  <si>
    <t>66</t>
  </si>
  <si>
    <t>PL/JA/09757/21-22</t>
  </si>
  <si>
    <t>093</t>
  </si>
  <si>
    <t xml:space="preserve">BILL NO.   : INV-26132/21-22 </t>
  </si>
  <si>
    <t>(RUPEES TWELVE THOUSAND FOUR HUNDRED THIRTY FIVE ONLY)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</si>
</sst>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11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5" fillId="0" borderId="0" xfId="0" applyNumberFormat="1" applyFont="1" applyAlignment="1">
      <alignment horizontal="left"/>
    </xf>
    <xf numFmtId="0" fontId="5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164" fontId="7" fillId="2" borderId="0" xfId="0" applyNumberFormat="1" applyFont="1" applyFill="1" applyBorder="1" applyAlignment="1">
      <alignment vertical="center"/>
    </xf>
    <xf numFmtId="164" fontId="14" fillId="2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right" vertical="center"/>
    </xf>
    <xf numFmtId="2" fontId="15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2" fontId="0" fillId="2" borderId="0" xfId="0" applyNumberFormat="1" applyFill="1"/>
    <xf numFmtId="0" fontId="9" fillId="2" borderId="4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15" fillId="2" borderId="2" xfId="0" applyFont="1" applyFill="1" applyBorder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2" fontId="5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0" fillId="2" borderId="0" xfId="0" applyNumberFormat="1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 indent="4"/>
    </xf>
    <xf numFmtId="165" fontId="5" fillId="2" borderId="0" xfId="0" applyNumberFormat="1" applyFont="1" applyFill="1" applyAlignment="1">
      <alignment horizontal="left" vertical="center" indent="6"/>
    </xf>
    <xf numFmtId="0" fontId="5" fillId="2" borderId="0" xfId="0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0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1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center"/>
    </xf>
    <xf numFmtId="0" fontId="9" fillId="2" borderId="5" xfId="0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13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19" zoomScale="145" zoomScaleNormal="145" workbookViewId="0">
      <selection activeCell="N26" sqref="N26"/>
    </sheetView>
  </sheetViews>
  <sheetFormatPr defaultRowHeight="15" customHeight="1"/>
  <cols>
    <col min="1" max="1" width="3.7109375" style="41" customWidth="1"/>
    <col min="2" max="2" width="10.140625" style="40" bestFit="1" customWidth="1"/>
    <col min="3" max="3" width="16" style="41" bestFit="1" customWidth="1"/>
    <col min="4" max="4" width="8" style="42" bestFit="1" customWidth="1"/>
    <col min="5" max="5" width="6.5703125" style="43" bestFit="1" customWidth="1"/>
    <col min="6" max="6" width="13.7109375" style="41" bestFit="1" customWidth="1"/>
    <col min="7" max="7" width="6" style="41" customWidth="1"/>
    <col min="8" max="8" width="7.140625" style="26" customWidth="1"/>
    <col min="9" max="9" width="6.85546875" style="19" bestFit="1" customWidth="1"/>
    <col min="10" max="10" width="7.140625" style="19" bestFit="1" customWidth="1"/>
    <col min="11" max="11" width="9.140625" style="19"/>
    <col min="12" max="12" width="27.5703125" style="19" hidden="1" customWidth="1"/>
    <col min="13" max="16384" width="9.140625" style="19"/>
  </cols>
  <sheetData>
    <row r="1" spans="1:12" s="25" customFormat="1" ht="15" customHeight="1">
      <c r="A1" s="23" t="s">
        <v>20</v>
      </c>
      <c r="B1" s="4"/>
      <c r="C1" s="5"/>
      <c r="D1" s="5"/>
      <c r="E1" s="24"/>
      <c r="H1" s="26" t="s">
        <v>14</v>
      </c>
    </row>
    <row r="2" spans="1:12" s="25" customFormat="1" ht="15" customHeight="1">
      <c r="A2" s="27" t="s">
        <v>21</v>
      </c>
      <c r="B2" s="6"/>
      <c r="C2" s="5"/>
      <c r="D2" s="5"/>
      <c r="E2" s="28"/>
      <c r="H2" s="26" t="s">
        <v>66</v>
      </c>
    </row>
    <row r="3" spans="1:12" s="25" customFormat="1" ht="15" customHeight="1">
      <c r="A3" s="29" t="s">
        <v>4</v>
      </c>
      <c r="B3" s="7"/>
      <c r="C3" s="5"/>
      <c r="D3" s="5"/>
      <c r="H3" s="26" t="s">
        <v>15</v>
      </c>
    </row>
    <row r="4" spans="1:12" s="25" customFormat="1" ht="15" customHeight="1">
      <c r="A4" s="29" t="s">
        <v>22</v>
      </c>
      <c r="B4" s="7"/>
      <c r="C4" s="5"/>
      <c r="D4" s="5"/>
      <c r="E4" s="28"/>
      <c r="H4" s="26" t="s">
        <v>3</v>
      </c>
    </row>
    <row r="5" spans="1:12" s="25" customFormat="1" ht="15" customHeight="1">
      <c r="A5" s="30"/>
      <c r="B5" s="31"/>
      <c r="C5" s="32"/>
      <c r="D5" s="24"/>
      <c r="E5" s="28"/>
      <c r="H5" s="3" t="s">
        <v>12</v>
      </c>
    </row>
    <row r="6" spans="1:12" s="25" customFormat="1" ht="15" customHeight="1">
      <c r="A6" s="30"/>
      <c r="B6" s="31"/>
      <c r="C6" s="32"/>
      <c r="D6" s="24"/>
      <c r="E6" s="28"/>
      <c r="H6" s="3" t="s">
        <v>23</v>
      </c>
    </row>
    <row r="7" spans="1:12" s="25" customFormat="1" ht="15" customHeight="1">
      <c r="B7" s="31"/>
      <c r="C7" s="32"/>
      <c r="D7" s="24"/>
      <c r="E7" s="28"/>
      <c r="F7" s="33"/>
      <c r="G7" s="34"/>
    </row>
    <row r="8" spans="1:12" s="35" customFormat="1" ht="15" customHeight="1">
      <c r="A8" s="8" t="s">
        <v>9</v>
      </c>
      <c r="B8" s="17" t="s">
        <v>0</v>
      </c>
      <c r="C8" s="18" t="s">
        <v>10</v>
      </c>
      <c r="D8" s="18" t="s">
        <v>24</v>
      </c>
      <c r="E8" s="18" t="s">
        <v>25</v>
      </c>
      <c r="F8" s="18" t="s">
        <v>8</v>
      </c>
      <c r="G8" s="8" t="s">
        <v>1</v>
      </c>
      <c r="H8" s="9" t="s">
        <v>2</v>
      </c>
      <c r="I8" s="9" t="s">
        <v>26</v>
      </c>
      <c r="J8" s="9" t="s">
        <v>13</v>
      </c>
      <c r="K8" s="9" t="s">
        <v>11</v>
      </c>
      <c r="L8" s="8" t="s">
        <v>27</v>
      </c>
    </row>
    <row r="9" spans="1:12" s="35" customFormat="1" ht="15" customHeight="1">
      <c r="A9" s="16">
        <v>1</v>
      </c>
      <c r="B9" s="36">
        <v>44418</v>
      </c>
      <c r="C9" s="37" t="s">
        <v>33</v>
      </c>
      <c r="D9" s="37" t="s">
        <v>35</v>
      </c>
      <c r="E9" s="38" t="s">
        <v>28</v>
      </c>
      <c r="F9" s="37" t="s">
        <v>34</v>
      </c>
      <c r="G9" s="46">
        <v>16</v>
      </c>
      <c r="H9" s="11">
        <v>21.6</v>
      </c>
      <c r="I9" s="11">
        <f>G9*1</f>
        <v>16</v>
      </c>
      <c r="J9" s="11">
        <v>20</v>
      </c>
      <c r="K9" s="11">
        <f>G9*H9+I9+J9</f>
        <v>381.6</v>
      </c>
      <c r="L9" s="10"/>
    </row>
    <row r="10" spans="1:12" s="35" customFormat="1" ht="15" customHeight="1">
      <c r="A10" s="16">
        <v>2</v>
      </c>
      <c r="B10" s="36">
        <v>44422</v>
      </c>
      <c r="C10" s="37" t="s">
        <v>36</v>
      </c>
      <c r="D10" s="37" t="s">
        <v>38</v>
      </c>
      <c r="E10" s="38" t="s">
        <v>28</v>
      </c>
      <c r="F10" s="37" t="s">
        <v>37</v>
      </c>
      <c r="G10" s="46">
        <v>34</v>
      </c>
      <c r="H10" s="11">
        <v>40</v>
      </c>
      <c r="I10" s="11">
        <f t="shared" ref="I10:I21" si="0">G10*1</f>
        <v>34</v>
      </c>
      <c r="J10" s="11">
        <v>20</v>
      </c>
      <c r="K10" s="11">
        <f t="shared" ref="K10:K21" si="1">G10*H10+I10+J10</f>
        <v>1414</v>
      </c>
      <c r="L10" s="10"/>
    </row>
    <row r="11" spans="1:12" s="35" customFormat="1" ht="15" customHeight="1">
      <c r="A11" s="16">
        <v>3</v>
      </c>
      <c r="B11" s="36">
        <v>44425</v>
      </c>
      <c r="C11" s="37" t="s">
        <v>39</v>
      </c>
      <c r="D11" s="37" t="s">
        <v>41</v>
      </c>
      <c r="E11" s="38" t="s">
        <v>28</v>
      </c>
      <c r="F11" s="37" t="s">
        <v>40</v>
      </c>
      <c r="G11" s="46">
        <v>11</v>
      </c>
      <c r="H11" s="11">
        <v>21.6</v>
      </c>
      <c r="I11" s="11">
        <f t="shared" si="0"/>
        <v>11</v>
      </c>
      <c r="J11" s="11">
        <v>20</v>
      </c>
      <c r="K11" s="11">
        <f t="shared" si="1"/>
        <v>268.60000000000002</v>
      </c>
      <c r="L11" s="10"/>
    </row>
    <row r="12" spans="1:12" s="35" customFormat="1" ht="15" customHeight="1">
      <c r="A12" s="16">
        <v>4</v>
      </c>
      <c r="B12" s="36">
        <v>44425</v>
      </c>
      <c r="C12" s="37" t="s">
        <v>42</v>
      </c>
      <c r="D12" s="37" t="s">
        <v>43</v>
      </c>
      <c r="E12" s="38" t="s">
        <v>28</v>
      </c>
      <c r="F12" s="37" t="s">
        <v>32</v>
      </c>
      <c r="G12" s="46">
        <v>23</v>
      </c>
      <c r="H12" s="11">
        <v>22.68</v>
      </c>
      <c r="I12" s="11">
        <f t="shared" si="0"/>
        <v>23</v>
      </c>
      <c r="J12" s="11">
        <v>20</v>
      </c>
      <c r="K12" s="11">
        <f t="shared" si="1"/>
        <v>564.64</v>
      </c>
      <c r="L12" s="10"/>
    </row>
    <row r="13" spans="1:12" s="35" customFormat="1" ht="15" customHeight="1">
      <c r="A13" s="16">
        <v>5</v>
      </c>
      <c r="B13" s="36">
        <v>44425</v>
      </c>
      <c r="C13" s="37" t="s">
        <v>44</v>
      </c>
      <c r="D13" s="37" t="s">
        <v>46</v>
      </c>
      <c r="E13" s="38" t="s">
        <v>28</v>
      </c>
      <c r="F13" s="37" t="s">
        <v>45</v>
      </c>
      <c r="G13" s="46">
        <v>12</v>
      </c>
      <c r="H13" s="11">
        <v>21.6</v>
      </c>
      <c r="I13" s="11">
        <f t="shared" si="0"/>
        <v>12</v>
      </c>
      <c r="J13" s="11">
        <v>20</v>
      </c>
      <c r="K13" s="11">
        <f t="shared" si="1"/>
        <v>291.20000000000005</v>
      </c>
      <c r="L13" s="10"/>
    </row>
    <row r="14" spans="1:12" s="35" customFormat="1" ht="15" customHeight="1">
      <c r="A14" s="16">
        <v>6</v>
      </c>
      <c r="B14" s="36">
        <v>44426</v>
      </c>
      <c r="C14" s="37" t="s">
        <v>47</v>
      </c>
      <c r="D14" s="37" t="s">
        <v>48</v>
      </c>
      <c r="E14" s="38" t="s">
        <v>28</v>
      </c>
      <c r="F14" s="37" t="s">
        <v>31</v>
      </c>
      <c r="G14" s="46">
        <v>6</v>
      </c>
      <c r="H14" s="11">
        <v>21.6</v>
      </c>
      <c r="I14" s="11">
        <f t="shared" si="0"/>
        <v>6</v>
      </c>
      <c r="J14" s="11">
        <v>20</v>
      </c>
      <c r="K14" s="11">
        <f t="shared" si="1"/>
        <v>155.60000000000002</v>
      </c>
      <c r="L14" s="10"/>
    </row>
    <row r="15" spans="1:12" s="35" customFormat="1" ht="15" customHeight="1">
      <c r="A15" s="16">
        <v>7</v>
      </c>
      <c r="B15" s="36">
        <v>44426</v>
      </c>
      <c r="C15" s="37" t="s">
        <v>49</v>
      </c>
      <c r="D15" s="37" t="s">
        <v>50</v>
      </c>
      <c r="E15" s="38" t="s">
        <v>28</v>
      </c>
      <c r="F15" s="37" t="s">
        <v>34</v>
      </c>
      <c r="G15" s="46">
        <v>6</v>
      </c>
      <c r="H15" s="11">
        <v>21.6</v>
      </c>
      <c r="I15" s="11">
        <f t="shared" si="0"/>
        <v>6</v>
      </c>
      <c r="J15" s="11">
        <v>20</v>
      </c>
      <c r="K15" s="11">
        <f t="shared" si="1"/>
        <v>155.60000000000002</v>
      </c>
      <c r="L15" s="10"/>
    </row>
    <row r="16" spans="1:12" s="35" customFormat="1" ht="15" customHeight="1">
      <c r="A16" s="16">
        <v>8</v>
      </c>
      <c r="B16" s="36">
        <v>44427</v>
      </c>
      <c r="C16" s="37" t="s">
        <v>51</v>
      </c>
      <c r="D16" s="37" t="s">
        <v>53</v>
      </c>
      <c r="E16" s="38" t="s">
        <v>28</v>
      </c>
      <c r="F16" s="37" t="s">
        <v>52</v>
      </c>
      <c r="G16" s="46">
        <v>13</v>
      </c>
      <c r="H16" s="11">
        <v>23.33</v>
      </c>
      <c r="I16" s="11">
        <f t="shared" si="0"/>
        <v>13</v>
      </c>
      <c r="J16" s="11">
        <v>20</v>
      </c>
      <c r="K16" s="11">
        <f t="shared" si="1"/>
        <v>336.28999999999996</v>
      </c>
      <c r="L16" s="10"/>
    </row>
    <row r="17" spans="1:12" s="35" customFormat="1" ht="15" customHeight="1">
      <c r="A17" s="16">
        <v>9</v>
      </c>
      <c r="B17" s="36">
        <v>44429</v>
      </c>
      <c r="C17" s="37" t="s">
        <v>54</v>
      </c>
      <c r="D17" s="37" t="s">
        <v>55</v>
      </c>
      <c r="E17" s="38" t="s">
        <v>28</v>
      </c>
      <c r="F17" s="37" t="s">
        <v>30</v>
      </c>
      <c r="G17" s="46">
        <v>25</v>
      </c>
      <c r="H17" s="11">
        <v>21.6</v>
      </c>
      <c r="I17" s="11">
        <f t="shared" si="0"/>
        <v>25</v>
      </c>
      <c r="J17" s="11">
        <v>20</v>
      </c>
      <c r="K17" s="11">
        <f t="shared" si="1"/>
        <v>585</v>
      </c>
      <c r="L17" s="10"/>
    </row>
    <row r="18" spans="1:12" s="35" customFormat="1" ht="15" customHeight="1">
      <c r="A18" s="16">
        <v>10</v>
      </c>
      <c r="B18" s="36">
        <v>44429</v>
      </c>
      <c r="C18" s="37" t="s">
        <v>56</v>
      </c>
      <c r="D18" s="37" t="s">
        <v>58</v>
      </c>
      <c r="E18" s="38" t="s">
        <v>28</v>
      </c>
      <c r="F18" s="37" t="s">
        <v>57</v>
      </c>
      <c r="G18" s="46">
        <v>20</v>
      </c>
      <c r="H18" s="11">
        <v>50</v>
      </c>
      <c r="I18" s="11">
        <f t="shared" si="0"/>
        <v>20</v>
      </c>
      <c r="J18" s="11">
        <v>20</v>
      </c>
      <c r="K18" s="11">
        <f t="shared" si="1"/>
        <v>1040</v>
      </c>
      <c r="L18" s="10"/>
    </row>
    <row r="19" spans="1:12" s="35" customFormat="1" ht="15" customHeight="1">
      <c r="A19" s="16">
        <v>11</v>
      </c>
      <c r="B19" s="36">
        <v>44429</v>
      </c>
      <c r="C19" s="37" t="s">
        <v>59</v>
      </c>
      <c r="D19" s="37" t="s">
        <v>61</v>
      </c>
      <c r="E19" s="38" t="s">
        <v>28</v>
      </c>
      <c r="F19" s="37" t="s">
        <v>60</v>
      </c>
      <c r="G19" s="46">
        <v>1</v>
      </c>
      <c r="H19" s="11">
        <v>55</v>
      </c>
      <c r="I19" s="11">
        <f t="shared" si="0"/>
        <v>1</v>
      </c>
      <c r="J19" s="11">
        <v>20</v>
      </c>
      <c r="K19" s="11">
        <f t="shared" si="1"/>
        <v>76</v>
      </c>
      <c r="L19" s="10"/>
    </row>
    <row r="20" spans="1:12" s="35" customFormat="1" ht="15" customHeight="1">
      <c r="A20" s="16">
        <v>12</v>
      </c>
      <c r="B20" s="36">
        <v>44434</v>
      </c>
      <c r="C20" s="37" t="s">
        <v>62</v>
      </c>
      <c r="D20" s="37" t="s">
        <v>63</v>
      </c>
      <c r="E20" s="38" t="s">
        <v>28</v>
      </c>
      <c r="F20" s="37" t="s">
        <v>40</v>
      </c>
      <c r="G20" s="46">
        <v>10</v>
      </c>
      <c r="H20" s="11">
        <v>21.6</v>
      </c>
      <c r="I20" s="11">
        <f t="shared" si="0"/>
        <v>10</v>
      </c>
      <c r="J20" s="11">
        <v>20</v>
      </c>
      <c r="K20" s="11">
        <f t="shared" si="1"/>
        <v>246</v>
      </c>
      <c r="L20" s="10"/>
    </row>
    <row r="21" spans="1:12" s="35" customFormat="1" ht="15" customHeight="1">
      <c r="A21" s="16">
        <v>13</v>
      </c>
      <c r="B21" s="36">
        <v>44435</v>
      </c>
      <c r="C21" s="37" t="s">
        <v>64</v>
      </c>
      <c r="D21" s="37" t="s">
        <v>65</v>
      </c>
      <c r="E21" s="38" t="s">
        <v>28</v>
      </c>
      <c r="F21" s="37" t="s">
        <v>29</v>
      </c>
      <c r="G21" s="46">
        <v>150</v>
      </c>
      <c r="H21" s="11">
        <v>45</v>
      </c>
      <c r="I21" s="11">
        <f t="shared" si="0"/>
        <v>150</v>
      </c>
      <c r="J21" s="11">
        <v>20</v>
      </c>
      <c r="K21" s="11">
        <f t="shared" si="1"/>
        <v>6920</v>
      </c>
      <c r="L21" s="10"/>
    </row>
    <row r="22" spans="1:12" s="35" customFormat="1" ht="15" customHeight="1">
      <c r="A22" s="20" t="s">
        <v>67</v>
      </c>
      <c r="B22" s="20"/>
      <c r="C22" s="20"/>
      <c r="D22" s="20"/>
      <c r="E22" s="20"/>
      <c r="F22" s="20"/>
      <c r="G22" s="20"/>
      <c r="H22" s="20"/>
      <c r="I22" s="20"/>
      <c r="J22" s="20"/>
      <c r="K22" s="12">
        <f>ROUND(SUM(K9:K21),0)</f>
        <v>12435</v>
      </c>
      <c r="L22" s="13"/>
    </row>
    <row r="23" spans="1:12" s="35" customFormat="1" ht="15" customHeight="1">
      <c r="A23" s="14"/>
      <c r="B23" s="14"/>
      <c r="C23" s="14"/>
      <c r="D23" s="14"/>
      <c r="E23" s="14"/>
      <c r="F23" s="14"/>
      <c r="G23" s="19">
        <f>SUM(G9:G21)</f>
        <v>327</v>
      </c>
      <c r="H23" s="15"/>
      <c r="I23" s="15"/>
      <c r="J23" s="15"/>
      <c r="K23" s="15"/>
      <c r="L23" s="14"/>
    </row>
    <row r="24" spans="1:12" ht="15" customHeight="1">
      <c r="A24" s="21" t="s">
        <v>16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2" ht="15" customHeight="1">
      <c r="A25" s="22" t="s">
        <v>17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7" spans="1:12" ht="15" customHeight="1">
      <c r="A27" s="39" t="s">
        <v>19</v>
      </c>
    </row>
    <row r="28" spans="1:12" ht="15" customHeight="1">
      <c r="A28" s="44"/>
    </row>
    <row r="29" spans="1:12" ht="15" customHeight="1">
      <c r="A29" s="44"/>
    </row>
    <row r="30" spans="1:12" ht="15" customHeight="1">
      <c r="A30" s="39" t="s">
        <v>18</v>
      </c>
    </row>
    <row r="31" spans="1:12" ht="15" customHeight="1">
      <c r="A31" s="45"/>
    </row>
  </sheetData>
  <mergeCells count="3">
    <mergeCell ref="A22:J22"/>
    <mergeCell ref="A24:K24"/>
    <mergeCell ref="A25:K25"/>
  </mergeCells>
  <conditionalFormatting sqref="C1:C7">
    <cfRule type="duplicateValues" dxfId="12" priority="1517"/>
    <cfRule type="duplicateValues" dxfId="11" priority="1518"/>
  </conditionalFormatting>
  <conditionalFormatting sqref="C2:C7">
    <cfRule type="duplicateValues" dxfId="10" priority="1521"/>
  </conditionalFormatting>
  <conditionalFormatting sqref="C26:C1048576 C1:C23">
    <cfRule type="duplicateValues" dxfId="9" priority="1569"/>
    <cfRule type="duplicateValues" dxfId="8" priority="1570"/>
  </conditionalFormatting>
  <conditionalFormatting sqref="C26:C64344 C2:C23">
    <cfRule type="duplicateValues" dxfId="7" priority="1585"/>
  </conditionalFormatting>
  <conditionalFormatting sqref="C8:C23">
    <cfRule type="duplicateValues" dxfId="6" priority="1593"/>
    <cfRule type="duplicateValues" dxfId="5" priority="1594"/>
  </conditionalFormatting>
  <conditionalFormatting sqref="C8:C23">
    <cfRule type="duplicateValues" dxfId="4" priority="1597"/>
  </conditionalFormatting>
  <conditionalFormatting sqref="C8:C23">
    <cfRule type="duplicateValues" dxfId="3" priority="1599" stopIfTrue="1"/>
  </conditionalFormatting>
  <conditionalFormatting sqref="C8:C23">
    <cfRule type="duplicateValues" dxfId="2" priority="1601"/>
  </conditionalFormatting>
  <conditionalFormatting sqref="C8:C23">
    <cfRule type="duplicateValues" dxfId="1" priority="1603"/>
  </conditionalFormatting>
  <conditionalFormatting sqref="C8:C23">
    <cfRule type="duplicateValues" dxfId="0" priority="1605"/>
  </conditionalFormatting>
  <dataValidations count="2">
    <dataValidation type="custom" allowBlank="1" showInputMessage="1" showErrorMessage="1" sqref="A2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5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5</v>
      </c>
    </row>
    <row r="8" spans="2:2">
      <c r="B8" s="2" t="s">
        <v>6</v>
      </c>
    </row>
    <row r="9" spans="2:2">
      <c r="B9" s="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2021-08-10T13:31:10Z</cp:lastPrinted>
  <dcterms:created xsi:type="dcterms:W3CDTF">2010-04-08T11:28:01Z</dcterms:created>
  <dcterms:modified xsi:type="dcterms:W3CDTF">2021-09-16T14:03:01Z</dcterms:modified>
</cp:coreProperties>
</file>