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L5" s="1"/>
  <c r="I4"/>
  <c r="L4" s="1"/>
  <c r="L6" l="1"/>
</calcChain>
</file>

<file path=xl/sharedStrings.xml><?xml version="1.0" encoding="utf-8"?>
<sst xmlns="http://schemas.openxmlformats.org/spreadsheetml/2006/main" count="28" uniqueCount="27">
  <si>
    <t>JA/253</t>
  </si>
  <si>
    <t>18/11/2025</t>
  </si>
  <si>
    <t>276</t>
  </si>
  <si>
    <t>29/11/2025</t>
  </si>
  <si>
    <t>329</t>
  </si>
  <si>
    <t>SL</t>
  </si>
  <si>
    <t>DATE</t>
  </si>
  <si>
    <t>LR NO</t>
  </si>
  <si>
    <t>INVNO</t>
  </si>
  <si>
    <t>FROM</t>
  </si>
  <si>
    <t>TO</t>
  </si>
  <si>
    <t>WEIGHT</t>
  </si>
  <si>
    <t>CASE</t>
  </si>
  <si>
    <t>JA/15041</t>
  </si>
  <si>
    <t>ANGUL</t>
  </si>
  <si>
    <t>JATNI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</si>
  <si>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</si>
  <si>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</si>
  <si>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</si>
  <si>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</si>
  <si>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</si>
  <si>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</si>
  <si>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TO, 
PARAS COMMERCIAL CORPORATION
Address:OFF-FLAT NO D/4 2ND FLOOR,KHATAGADA SAHI,CUTTACK,7008368817
GST No:21AADFP9601M1Z8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</si>
  <si>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</si>
  <si>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</si>
  <si>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Bill Date : 30/11/2025
Bill NO : 21698
Total Amount : 552.00                                       BILL TYPRE : TEA</t>
  </si>
  <si>
    <t>(RUPEES FIVE HUNDRED FIFTY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</si>
</sst>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390525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990974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  <row r="128">
          <cell r="C128" t="str">
            <v>KULIANA</v>
          </cell>
          <cell r="D128">
            <v>2.5</v>
          </cell>
        </row>
        <row r="129">
          <cell r="C129" t="str">
            <v>DOBAL</v>
          </cell>
          <cell r="D129">
            <v>1.5</v>
          </cell>
        </row>
        <row r="130">
          <cell r="C130" t="str">
            <v>MANJURI ROAD</v>
          </cell>
          <cell r="D130">
            <v>1.7</v>
          </cell>
        </row>
        <row r="131">
          <cell r="C131" t="str">
            <v>JHINEI</v>
          </cell>
          <cell r="D131">
            <v>2</v>
          </cell>
        </row>
        <row r="132">
          <cell r="C132" t="str">
            <v>RAMBAG</v>
          </cell>
          <cell r="D132">
            <v>1.7</v>
          </cell>
        </row>
        <row r="133">
          <cell r="C133" t="str">
            <v>ADAKATA</v>
          </cell>
          <cell r="D133">
            <v>2.5</v>
          </cell>
        </row>
        <row r="134">
          <cell r="C134" t="str">
            <v>MACHHIPADA</v>
          </cell>
          <cell r="D134">
            <v>1.7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140625" bestFit="1" customWidth="1"/>
    <col min="5" max="5" width="6.42578125" bestFit="1" customWidth="1"/>
    <col min="6" max="6" width="7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3" customFormat="1" ht="90" customHeight="1">
      <c r="A1" s="11"/>
      <c r="B1" s="12"/>
      <c r="C1" s="12"/>
      <c r="D1" s="12"/>
      <c r="E1" s="12"/>
      <c r="F1" s="12"/>
      <c r="G1" s="12"/>
      <c r="H1" s="12"/>
      <c r="I1" s="13" t="s">
        <v>21</v>
      </c>
      <c r="J1" s="13"/>
      <c r="K1" s="13"/>
      <c r="L1" s="13"/>
    </row>
    <row r="2" spans="1:12" s="3" customFormat="1" ht="82.5" customHeight="1">
      <c r="A2" s="11" t="s">
        <v>22</v>
      </c>
      <c r="B2" s="12"/>
      <c r="C2" s="12"/>
      <c r="D2" s="12"/>
      <c r="E2" s="12"/>
      <c r="F2" s="12"/>
      <c r="G2" s="12"/>
      <c r="H2" s="12"/>
      <c r="I2" s="13" t="s">
        <v>25</v>
      </c>
      <c r="J2" s="13"/>
      <c r="K2" s="13"/>
      <c r="L2" s="13"/>
    </row>
    <row r="3" spans="1:12" s="4" customFormat="1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12</v>
      </c>
      <c r="H3" s="2" t="s">
        <v>11</v>
      </c>
      <c r="I3" s="2" t="s">
        <v>17</v>
      </c>
      <c r="J3" s="2" t="s">
        <v>18</v>
      </c>
      <c r="K3" s="2" t="s">
        <v>19</v>
      </c>
      <c r="L3" s="2" t="s">
        <v>20</v>
      </c>
    </row>
    <row r="4" spans="1:12">
      <c r="A4" s="1">
        <v>1</v>
      </c>
      <c r="B4" s="1" t="s">
        <v>1</v>
      </c>
      <c r="C4" s="1" t="s">
        <v>0</v>
      </c>
      <c r="D4" s="1" t="s">
        <v>2</v>
      </c>
      <c r="E4" s="1" t="s">
        <v>16</v>
      </c>
      <c r="F4" s="1" t="s">
        <v>14</v>
      </c>
      <c r="G4" s="1">
        <v>4</v>
      </c>
      <c r="H4" s="1">
        <v>50</v>
      </c>
      <c r="I4" s="1">
        <f>VLOOKUP(F4,'[1]PARAS COMMERCIAL TEA'!$C$4:$D$134,2,FALSE)</f>
        <v>1.49</v>
      </c>
      <c r="J4" s="8">
        <v>16</v>
      </c>
      <c r="K4" s="8">
        <v>20</v>
      </c>
      <c r="L4" s="8">
        <f>H4*I4+J4+K4</f>
        <v>110.5</v>
      </c>
    </row>
    <row r="5" spans="1:12">
      <c r="A5" s="1">
        <v>2</v>
      </c>
      <c r="B5" s="1" t="s">
        <v>3</v>
      </c>
      <c r="C5" s="1" t="s">
        <v>13</v>
      </c>
      <c r="D5" s="1" t="s">
        <v>4</v>
      </c>
      <c r="E5" s="1" t="s">
        <v>16</v>
      </c>
      <c r="F5" s="1" t="s">
        <v>15</v>
      </c>
      <c r="G5" s="1">
        <v>25</v>
      </c>
      <c r="H5" s="1">
        <v>250</v>
      </c>
      <c r="I5" s="8">
        <f>VLOOKUP(F5,'[1]PARAS COMMERCIAL TEA'!$C$4:$D$134,2,FALSE)</f>
        <v>1.2851999999999999</v>
      </c>
      <c r="J5" s="8">
        <v>100</v>
      </c>
      <c r="K5" s="8">
        <v>20</v>
      </c>
      <c r="L5" s="8">
        <f>H5*I5+J5+K5</f>
        <v>441.29999999999995</v>
      </c>
    </row>
    <row r="6" spans="1:12" s="6" customFormat="1">
      <c r="A6" s="14" t="s">
        <v>26</v>
      </c>
      <c r="B6" s="15"/>
      <c r="C6" s="15"/>
      <c r="D6" s="15"/>
      <c r="E6" s="15"/>
      <c r="F6" s="15"/>
      <c r="G6" s="15"/>
      <c r="H6" s="15"/>
      <c r="I6" s="16"/>
      <c r="J6" s="16"/>
      <c r="K6" s="17"/>
      <c r="L6" s="5">
        <f>ROUND(SUM(L4:L5),0)</f>
        <v>552</v>
      </c>
    </row>
    <row r="7" spans="1:12" s="6" customFormat="1" ht="30" customHeight="1">
      <c r="A7" s="9" t="s">
        <v>24</v>
      </c>
      <c r="B7" s="9"/>
      <c r="C7" s="9"/>
      <c r="D7" s="9"/>
      <c r="E7" s="9"/>
      <c r="F7" s="9"/>
      <c r="G7" s="9"/>
      <c r="H7" s="9"/>
      <c r="I7" s="10"/>
      <c r="J7" s="10"/>
      <c r="K7" s="10"/>
      <c r="L7" s="10"/>
    </row>
    <row r="8" spans="1:12" s="6" customFormat="1" ht="30" customHeight="1">
      <c r="A8" s="9" t="s">
        <v>23</v>
      </c>
      <c r="B8" s="9"/>
      <c r="C8" s="9"/>
      <c r="D8" s="9"/>
      <c r="E8" s="9"/>
      <c r="F8" s="9"/>
      <c r="G8" s="9"/>
      <c r="H8" s="9"/>
      <c r="I8" s="10"/>
      <c r="J8" s="10"/>
      <c r="K8" s="10"/>
      <c r="L8" s="10"/>
    </row>
    <row r="9" spans="1:12">
      <c r="G9" s="7">
        <v>29</v>
      </c>
      <c r="H9" s="7">
        <v>290</v>
      </c>
    </row>
  </sheetData>
  <sortState ref="B2:I8">
    <sortCondition ref="B1"/>
  </sortState>
  <mergeCells count="7">
    <mergeCell ref="A8:L8"/>
    <mergeCell ref="A1:H1"/>
    <mergeCell ref="I1:L1"/>
    <mergeCell ref="A2:H2"/>
    <mergeCell ref="I2:L2"/>
    <mergeCell ref="A6:K6"/>
    <mergeCell ref="A7:L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2025-12-12T05:37:06Z</dcterms:created>
  <dcterms:modified xsi:type="dcterms:W3CDTF">2025-12-13T05:16:17Z</dcterms:modified>
</cp:coreProperties>
</file>