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Sheet1!$A$9:$Q$291</definedName>
    <definedName name="_xlnm.Print_Titles" localSheetId="0">Sheet1!$9:$9</definedName>
  </definedNames>
  <calcPr calcId="144525"/>
</workbook>
</file>

<file path=xl/calcChain.xml><?xml version="1.0" encoding="utf-8"?>
<calcChain xmlns="http://schemas.openxmlformats.org/spreadsheetml/2006/main">
  <c r="M289" i="1" l="1"/>
  <c r="J289" i="1"/>
  <c r="I289" i="1"/>
  <c r="M285" i="1"/>
  <c r="J285" i="1"/>
  <c r="I285" i="1"/>
  <c r="M282" i="1"/>
  <c r="J282" i="1"/>
  <c r="I282" i="1"/>
  <c r="M275" i="1"/>
  <c r="J275" i="1"/>
  <c r="I275" i="1"/>
  <c r="M265" i="1"/>
  <c r="J265" i="1"/>
  <c r="I265" i="1"/>
  <c r="M262" i="1"/>
  <c r="J262" i="1"/>
  <c r="I262" i="1"/>
  <c r="M256" i="1"/>
  <c r="J256" i="1"/>
  <c r="I256" i="1"/>
  <c r="M246" i="1"/>
  <c r="J246" i="1"/>
  <c r="I246" i="1"/>
  <c r="M239" i="1"/>
  <c r="J239" i="1"/>
  <c r="I239" i="1"/>
  <c r="M235" i="1"/>
  <c r="J235" i="1"/>
  <c r="I235" i="1"/>
  <c r="M232" i="1"/>
  <c r="J232" i="1"/>
  <c r="I232" i="1"/>
  <c r="M228" i="1"/>
  <c r="J228" i="1"/>
  <c r="I228" i="1"/>
  <c r="M219" i="1"/>
  <c r="J219" i="1"/>
  <c r="I219" i="1"/>
  <c r="M212" i="1"/>
  <c r="J212" i="1"/>
  <c r="I212" i="1"/>
  <c r="M206" i="1"/>
  <c r="J206" i="1"/>
  <c r="I206" i="1"/>
  <c r="M202" i="1"/>
  <c r="J202" i="1"/>
  <c r="I202" i="1"/>
  <c r="M199" i="1"/>
  <c r="J199" i="1"/>
  <c r="I199" i="1"/>
  <c r="M196" i="1"/>
  <c r="J196" i="1"/>
  <c r="I196" i="1"/>
  <c r="M192" i="1"/>
  <c r="J192" i="1"/>
  <c r="I192" i="1"/>
  <c r="M189" i="1"/>
  <c r="J189" i="1"/>
  <c r="I189" i="1"/>
  <c r="M183" i="1"/>
  <c r="J183" i="1"/>
  <c r="I183" i="1"/>
  <c r="M180" i="1"/>
  <c r="J180" i="1"/>
  <c r="I180" i="1"/>
  <c r="M176" i="1"/>
  <c r="J176" i="1"/>
  <c r="I176" i="1"/>
  <c r="M172" i="1"/>
  <c r="J172" i="1"/>
  <c r="I172" i="1"/>
  <c r="M163" i="1"/>
  <c r="M161" i="1"/>
  <c r="J161" i="1"/>
  <c r="I161" i="1"/>
  <c r="M156" i="1"/>
  <c r="J156" i="1"/>
  <c r="I156" i="1"/>
  <c r="M151" i="1"/>
  <c r="M149" i="1"/>
  <c r="J149" i="1"/>
  <c r="I149" i="1"/>
  <c r="M139" i="1"/>
  <c r="J139" i="1"/>
  <c r="I139" i="1"/>
  <c r="M136" i="1"/>
  <c r="J136" i="1"/>
  <c r="I136" i="1"/>
  <c r="M133" i="1"/>
  <c r="J133" i="1"/>
  <c r="I133" i="1"/>
  <c r="M124" i="1"/>
  <c r="J124" i="1"/>
  <c r="I124" i="1"/>
  <c r="M115" i="1"/>
  <c r="J115" i="1"/>
  <c r="I115" i="1"/>
  <c r="M111" i="1"/>
  <c r="M109" i="1"/>
  <c r="J109" i="1"/>
  <c r="I109" i="1"/>
  <c r="M102" i="1"/>
  <c r="J102" i="1"/>
  <c r="I102" i="1"/>
  <c r="M95" i="1"/>
  <c r="J95" i="1"/>
  <c r="I95" i="1"/>
  <c r="M89" i="1"/>
  <c r="J89" i="1"/>
  <c r="I89" i="1"/>
  <c r="M84" i="1"/>
  <c r="J84" i="1"/>
  <c r="I84" i="1"/>
  <c r="M80" i="1"/>
  <c r="M78" i="1"/>
  <c r="J78" i="1"/>
  <c r="I78" i="1"/>
  <c r="M75" i="1"/>
  <c r="J75" i="1"/>
  <c r="I75" i="1"/>
  <c r="M72" i="1"/>
  <c r="J72" i="1"/>
  <c r="I72" i="1"/>
  <c r="M67" i="1"/>
  <c r="J67" i="1"/>
  <c r="I67" i="1"/>
  <c r="M60" i="1"/>
  <c r="J60" i="1"/>
  <c r="I60" i="1"/>
  <c r="M54" i="1"/>
  <c r="J54" i="1"/>
  <c r="I54" i="1"/>
  <c r="M49" i="1"/>
  <c r="J49" i="1"/>
  <c r="I49" i="1"/>
  <c r="M43" i="1"/>
  <c r="J43" i="1"/>
  <c r="I43" i="1"/>
  <c r="M37" i="1"/>
  <c r="M35" i="1"/>
  <c r="J35" i="1"/>
  <c r="I35" i="1"/>
  <c r="M29" i="1"/>
  <c r="J29" i="1"/>
  <c r="I29" i="1"/>
  <c r="M25" i="1"/>
  <c r="J25" i="1"/>
  <c r="I25" i="1"/>
  <c r="M19" i="1"/>
  <c r="J19" i="1"/>
  <c r="I19" i="1"/>
  <c r="M15" i="1"/>
  <c r="J15" i="1"/>
  <c r="I15" i="1"/>
  <c r="M290" i="1" l="1"/>
</calcChain>
</file>

<file path=xl/sharedStrings.xml><?xml version="1.0" encoding="utf-8"?>
<sst xmlns="http://schemas.openxmlformats.org/spreadsheetml/2006/main" count="1312" uniqueCount="675">
  <si>
    <t>GSTIN : 21AGHPB9356M1Z9</t>
  </si>
  <si>
    <t>PRAGATI LOGISTICS</t>
  </si>
  <si>
    <t>Thanking You…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</si>
  <si>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</si>
  <si>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</si>
  <si>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</si>
  <si>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</si>
  <si>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</si>
  <si>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</si>
  <si>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</si>
  <si>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</si>
  <si>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</si>
  <si>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</si>
  <si>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</si>
  <si>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</si>
  <si>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</si>
  <si>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</si>
  <si>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</si>
  <si>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</si>
  <si>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</si>
  <si>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</si>
  <si>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</si>
  <si>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</si>
  <si>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</si>
  <si>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</si>
  <si>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</si>
  <si>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</si>
  <si>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</si>
  <si>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BANPUR</t>
  </si>
  <si>
    <t>MALKANGIRI</t>
  </si>
  <si>
    <t>GHASIPURA</t>
  </si>
  <si>
    <t>DEOGAON</t>
  </si>
  <si>
    <t>NACHUNI</t>
  </si>
  <si>
    <t>MONTH   : JANUARY, 2026</t>
  </si>
  <si>
    <t>INVOICE DATE : 31/01/2026</t>
  </si>
  <si>
    <t>ATHAMALLIK</t>
  </si>
  <si>
    <t>NARSINGHPUR</t>
  </si>
  <si>
    <t>SAMBALPUR</t>
  </si>
  <si>
    <t>NAYAGARH</t>
  </si>
  <si>
    <t>ITAMATI</t>
  </si>
  <si>
    <t>JATNI</t>
  </si>
  <si>
    <t xml:space="preserve"> KISHORE NAGAR</t>
  </si>
  <si>
    <t>NALCO</t>
  </si>
  <si>
    <t>KAMAKHYANAGAR</t>
  </si>
  <si>
    <t>JAGATSINGHPUR</t>
  </si>
  <si>
    <t>PARADEEP</t>
  </si>
  <si>
    <t xml:space="preserve"> SAJANAGARH</t>
  </si>
  <si>
    <t>BOOKING</t>
  </si>
  <si>
    <t>JEYPORE</t>
  </si>
  <si>
    <t>JHARIGAON</t>
  </si>
  <si>
    <t>RAYAGADA</t>
  </si>
  <si>
    <t>PALLAHAT</t>
  </si>
  <si>
    <t>MUKUNDAPUR</t>
  </si>
  <si>
    <t>DAMANJODI</t>
  </si>
  <si>
    <t>UMERKOT</t>
  </si>
  <si>
    <t>KHORDHA</t>
  </si>
  <si>
    <t>RAJBERHAMPUR</t>
  </si>
  <si>
    <t>DHENKANAL</t>
  </si>
  <si>
    <t>ERSAMA</t>
  </si>
  <si>
    <t>KENDRAPARA</t>
  </si>
  <si>
    <t/>
  </si>
  <si>
    <t>PURI</t>
  </si>
  <si>
    <t>BOLAGARH</t>
  </si>
  <si>
    <t>PATTAMUNDAI</t>
  </si>
  <si>
    <t>TURUMUNGA</t>
  </si>
  <si>
    <t>CHANDPUR</t>
  </si>
  <si>
    <t>NABARANGPUR</t>
  </si>
  <si>
    <t>SUNABEDA</t>
  </si>
  <si>
    <t>09/1/2026</t>
  </si>
  <si>
    <t>MERAMUNDALI</t>
  </si>
  <si>
    <t>GANJAM</t>
  </si>
  <si>
    <t>NP/11972</t>
  </si>
  <si>
    <t>40297/2175</t>
  </si>
  <si>
    <t>BALASORE</t>
  </si>
  <si>
    <t>SANTIA</t>
  </si>
  <si>
    <t>BALIAPAL</t>
  </si>
  <si>
    <t>PATANA</t>
  </si>
  <si>
    <t>CHITRAKONDA</t>
  </si>
  <si>
    <t>ATHAGARH</t>
  </si>
  <si>
    <t>CHHELIAPADA</t>
  </si>
  <si>
    <t>JAGANNATHPRASAD</t>
  </si>
  <si>
    <t xml:space="preserve"> KHALLINGI</t>
  </si>
  <si>
    <t>CHHENDIPADA</t>
  </si>
  <si>
    <t>MAHIDHARPUR</t>
  </si>
  <si>
    <t>MARTHPUR</t>
  </si>
  <si>
    <t>BHUBAN</t>
  </si>
  <si>
    <t>12/1/2026</t>
  </si>
  <si>
    <t>NIMAPALLI</t>
  </si>
  <si>
    <t>TUMUDIBANDH</t>
  </si>
  <si>
    <t>PHULBANI</t>
  </si>
  <si>
    <t xml:space="preserve"> PALASAPUR</t>
  </si>
  <si>
    <t>DHANGARAPADA</t>
  </si>
  <si>
    <t>BANTALA</t>
  </si>
  <si>
    <t>NP/12071</t>
  </si>
  <si>
    <t>39598</t>
  </si>
  <si>
    <t>BISOI</t>
  </si>
  <si>
    <t xml:space="preserve"> NUAPADAR</t>
  </si>
  <si>
    <t>HARIRAJPUR</t>
  </si>
  <si>
    <t>BUGUDA</t>
  </si>
  <si>
    <t>JALESWAR</t>
  </si>
  <si>
    <t>BALANGA</t>
  </si>
  <si>
    <t>PIPILI</t>
  </si>
  <si>
    <t xml:space="preserve"> NARENDRAPUR</t>
  </si>
  <si>
    <t>13/1/2026</t>
  </si>
  <si>
    <t>NP/12145</t>
  </si>
  <si>
    <t>40922</t>
  </si>
  <si>
    <t xml:space="preserve"> PARADEEP GARH</t>
  </si>
  <si>
    <t xml:space="preserve"> BENAPUR</t>
  </si>
  <si>
    <t>HARIPUR HAT</t>
  </si>
  <si>
    <t>CHHATRAPUR</t>
  </si>
  <si>
    <t>GOPALPUR</t>
  </si>
  <si>
    <t>MATHANI</t>
  </si>
  <si>
    <t>BASUDEVPUR</t>
  </si>
  <si>
    <t>NARENDRAPUR</t>
  </si>
  <si>
    <t>NP/12203</t>
  </si>
  <si>
    <t>40971/40682</t>
  </si>
  <si>
    <t xml:space="preserve"> NUNUKAPASI</t>
  </si>
  <si>
    <t>14/1/2026</t>
  </si>
  <si>
    <t>9072659</t>
  </si>
  <si>
    <t>NP/12218</t>
  </si>
  <si>
    <t>BALIKUDA</t>
  </si>
  <si>
    <t>40851/85382/5434</t>
  </si>
  <si>
    <t>NP/12220</t>
  </si>
  <si>
    <t>40703</t>
  </si>
  <si>
    <t>NP/12221</t>
  </si>
  <si>
    <t>CHAMPAHAT</t>
  </si>
  <si>
    <t>40969</t>
  </si>
  <si>
    <t>15/1/2026</t>
  </si>
  <si>
    <t>NP/12230</t>
  </si>
  <si>
    <t>NP/12231</t>
  </si>
  <si>
    <t>41056</t>
  </si>
  <si>
    <t>9073340</t>
  </si>
  <si>
    <t>NP/12232</t>
  </si>
  <si>
    <t>41152/85431</t>
  </si>
  <si>
    <t>NP/12233</t>
  </si>
  <si>
    <t xml:space="preserve"> KARIMBAD</t>
  </si>
  <si>
    <t>39500/78750/79357</t>
  </si>
  <si>
    <t>NP/12234</t>
  </si>
  <si>
    <t>78906</t>
  </si>
  <si>
    <t>9073361</t>
  </si>
  <si>
    <t>NP/12235</t>
  </si>
  <si>
    <t>41095/41106/41122/40496/40481/85387/85561</t>
  </si>
  <si>
    <t>NP/12236</t>
  </si>
  <si>
    <t>NP/12238</t>
  </si>
  <si>
    <t>KALINGA NAGAR</t>
  </si>
  <si>
    <t>39873</t>
  </si>
  <si>
    <t>NP/12239</t>
  </si>
  <si>
    <t>MANGALPUR</t>
  </si>
  <si>
    <t>NP/12240</t>
  </si>
  <si>
    <t>41160</t>
  </si>
  <si>
    <t>9072435</t>
  </si>
  <si>
    <t>NP/12241</t>
  </si>
  <si>
    <t>40788/40352</t>
  </si>
  <si>
    <t>NP/12242</t>
  </si>
  <si>
    <t>40491/40492</t>
  </si>
  <si>
    <t>NP/12243</t>
  </si>
  <si>
    <t>40488</t>
  </si>
  <si>
    <t>9073955</t>
  </si>
  <si>
    <t>NP/12244</t>
  </si>
  <si>
    <t>41144</t>
  </si>
  <si>
    <t>NP/12245</t>
  </si>
  <si>
    <t xml:space="preserve"> DUMURIPUT</t>
  </si>
  <si>
    <t>41154/78707</t>
  </si>
  <si>
    <t>NP/12246</t>
  </si>
  <si>
    <t>41153</t>
  </si>
  <si>
    <t>NP/12247</t>
  </si>
  <si>
    <t>41127</t>
  </si>
  <si>
    <t>NP/12248</t>
  </si>
  <si>
    <t xml:space="preserve"> KUDUMULUGUMMA</t>
  </si>
  <si>
    <t>41083</t>
  </si>
  <si>
    <t>9073176</t>
  </si>
  <si>
    <t>NP/12219</t>
  </si>
  <si>
    <t>41090/41150</t>
  </si>
  <si>
    <t>9074138</t>
  </si>
  <si>
    <t>NP/12254</t>
  </si>
  <si>
    <t>41173/41171/41162</t>
  </si>
  <si>
    <t>NP/12255</t>
  </si>
  <si>
    <t>KUMUSI</t>
  </si>
  <si>
    <t>40978</t>
  </si>
  <si>
    <t>NP/12256</t>
  </si>
  <si>
    <t>40618</t>
  </si>
  <si>
    <t>NP/12257</t>
  </si>
  <si>
    <t>MUKTAPASI</t>
  </si>
  <si>
    <t>81155</t>
  </si>
  <si>
    <t>9074132</t>
  </si>
  <si>
    <t>NP/12237</t>
  </si>
  <si>
    <t>40170</t>
  </si>
  <si>
    <t>NP/12258</t>
  </si>
  <si>
    <t>40760</t>
  </si>
  <si>
    <t>NP/12259</t>
  </si>
  <si>
    <t>PANIKOILI</t>
  </si>
  <si>
    <t>41096</t>
  </si>
  <si>
    <t>NP/12260</t>
  </si>
  <si>
    <t>41185</t>
  </si>
  <si>
    <t>NP/12261</t>
  </si>
  <si>
    <t>41197</t>
  </si>
  <si>
    <t>9074241</t>
  </si>
  <si>
    <t>NP/12262</t>
  </si>
  <si>
    <t>41100/86188/86218</t>
  </si>
  <si>
    <t>NP/12263</t>
  </si>
  <si>
    <t>41164</t>
  </si>
  <si>
    <t>NP/12264</t>
  </si>
  <si>
    <t>41099</t>
  </si>
  <si>
    <t>NP/12265</t>
  </si>
  <si>
    <t>KHANDAPADA</t>
  </si>
  <si>
    <t>41192/41082</t>
  </si>
  <si>
    <t>9074133</t>
  </si>
  <si>
    <t>NP/12249</t>
  </si>
  <si>
    <t>41167</t>
  </si>
  <si>
    <t>NP/12250</t>
  </si>
  <si>
    <t>41135</t>
  </si>
  <si>
    <t>NP/12251</t>
  </si>
  <si>
    <t>40592/40591</t>
  </si>
  <si>
    <t>NP/12252</t>
  </si>
  <si>
    <t>BELAGUNTHA</t>
  </si>
  <si>
    <t>40803</t>
  </si>
  <si>
    <t>NP/12253</t>
  </si>
  <si>
    <t>41169</t>
  </si>
  <si>
    <t>9074243</t>
  </si>
  <si>
    <t>NP/12267</t>
  </si>
  <si>
    <t>JARADA  ANGUL</t>
  </si>
  <si>
    <t>41003/46385</t>
  </si>
  <si>
    <t>NP/12268</t>
  </si>
  <si>
    <t>41172/5436</t>
  </si>
  <si>
    <t>NP/12269</t>
  </si>
  <si>
    <t xml:space="preserve"> SANAHUSA</t>
  </si>
  <si>
    <t>39612/79470</t>
  </si>
  <si>
    <t>NP/12270</t>
  </si>
  <si>
    <t>RASOL</t>
  </si>
  <si>
    <t>41165</t>
  </si>
  <si>
    <t>NP/12266</t>
  </si>
  <si>
    <t>41029/41195</t>
  </si>
  <si>
    <t>9074391</t>
  </si>
  <si>
    <t>NP/12271</t>
  </si>
  <si>
    <t>40881/40899/40935</t>
  </si>
  <si>
    <t>NP/12273</t>
  </si>
  <si>
    <t>NP/12274</t>
  </si>
  <si>
    <t>41157</t>
  </si>
  <si>
    <t>NP/12272</t>
  </si>
  <si>
    <t xml:space="preserve">GOPINATHPUR </t>
  </si>
  <si>
    <t>40704</t>
  </si>
  <si>
    <t>NP/12275</t>
  </si>
  <si>
    <t>RENGALI</t>
  </si>
  <si>
    <t>39812/39600/1182</t>
  </si>
  <si>
    <t>NP/12276</t>
  </si>
  <si>
    <t>G UDAYAGIRI</t>
  </si>
  <si>
    <t>40588</t>
  </si>
  <si>
    <t>9075076</t>
  </si>
  <si>
    <t>16/1/2026</t>
  </si>
  <si>
    <t>NP/12277</t>
  </si>
  <si>
    <t xml:space="preserve"> SOMONATH HATA</t>
  </si>
  <si>
    <t>NP/12278</t>
  </si>
  <si>
    <t>85906</t>
  </si>
  <si>
    <t>9076484</t>
  </si>
  <si>
    <t>NP/12291</t>
  </si>
  <si>
    <t>GHATAGAON</t>
  </si>
  <si>
    <t>41331</t>
  </si>
  <si>
    <t>9076200</t>
  </si>
  <si>
    <t>NP/12284</t>
  </si>
  <si>
    <t>41276/41277/85531</t>
  </si>
  <si>
    <t>NP/12285</t>
  </si>
  <si>
    <t>41222/41223</t>
  </si>
  <si>
    <t>NP/12286</t>
  </si>
  <si>
    <t>AKHUAPADA</t>
  </si>
  <si>
    <t>41281</t>
  </si>
  <si>
    <t>9076085</t>
  </si>
  <si>
    <t>NP/12292</t>
  </si>
  <si>
    <t>BANKI</t>
  </si>
  <si>
    <t>41170/87294</t>
  </si>
  <si>
    <t>NP/12293</t>
  </si>
  <si>
    <t>41245/41244/7126</t>
  </si>
  <si>
    <t>NP/12295</t>
  </si>
  <si>
    <t>41263</t>
  </si>
  <si>
    <t>NP/12294</t>
  </si>
  <si>
    <t>41287</t>
  </si>
  <si>
    <t>9076245</t>
  </si>
  <si>
    <t>NP/12279</t>
  </si>
  <si>
    <t>BARIPADA</t>
  </si>
  <si>
    <t>NP/12280</t>
  </si>
  <si>
    <t>MOTIGANJ</t>
  </si>
  <si>
    <t>40983/5391</t>
  </si>
  <si>
    <t>NP/12281</t>
  </si>
  <si>
    <t>40776/85415</t>
  </si>
  <si>
    <t>NP/12282</t>
  </si>
  <si>
    <t>BALIA BALASORE</t>
  </si>
  <si>
    <t>40966</t>
  </si>
  <si>
    <t>NP/12283</t>
  </si>
  <si>
    <t>NILAGIRI</t>
  </si>
  <si>
    <t>41268</t>
  </si>
  <si>
    <t>9076086</t>
  </si>
  <si>
    <t>NP/12287</t>
  </si>
  <si>
    <t>NP/12288</t>
  </si>
  <si>
    <t>41293/41318/41336</t>
  </si>
  <si>
    <t>NP/12289</t>
  </si>
  <si>
    <t>86786/86788/87238</t>
  </si>
  <si>
    <t>NP/12290</t>
  </si>
  <si>
    <t>40341</t>
  </si>
  <si>
    <t>NP/12296</t>
  </si>
  <si>
    <t>SAINKUL</t>
  </si>
  <si>
    <t>40378/87082</t>
  </si>
  <si>
    <t>NP/12297</t>
  </si>
  <si>
    <t>HATADIHI</t>
  </si>
  <si>
    <t>41211</t>
  </si>
  <si>
    <t>9076611</t>
  </si>
  <si>
    <t>NP/12298</t>
  </si>
  <si>
    <t>41330</t>
  </si>
  <si>
    <t>NP/12299</t>
  </si>
  <si>
    <t>41333/41332</t>
  </si>
  <si>
    <t>NP/12300</t>
  </si>
  <si>
    <t>85386/41035/41148/41314/40504/85472</t>
  </si>
  <si>
    <t>NP/12301</t>
  </si>
  <si>
    <t>UKHUNDA</t>
  </si>
  <si>
    <t>41274/61397</t>
  </si>
  <si>
    <t>NP/12302</t>
  </si>
  <si>
    <t>41230/41271</t>
  </si>
  <si>
    <t>NP/12303</t>
  </si>
  <si>
    <t>41321/40764/85556</t>
  </si>
  <si>
    <t>9077269</t>
  </si>
  <si>
    <t>17/1/2026</t>
  </si>
  <si>
    <t>NP/12304</t>
  </si>
  <si>
    <t xml:space="preserve">KHUNTUNI </t>
  </si>
  <si>
    <t>41362/41373</t>
  </si>
  <si>
    <t>9077576</t>
  </si>
  <si>
    <t>NP/12305</t>
  </si>
  <si>
    <t>NP/12306</t>
  </si>
  <si>
    <t>41213/6956/8680</t>
  </si>
  <si>
    <t>NP/12307</t>
  </si>
  <si>
    <t>41212/6980/6219</t>
  </si>
  <si>
    <t>9077660</t>
  </si>
  <si>
    <t>NP/12308</t>
  </si>
  <si>
    <t>40599</t>
  </si>
  <si>
    <t>NP/12309</t>
  </si>
  <si>
    <t>88179/83441/86197</t>
  </si>
  <si>
    <t>NP/12310</t>
  </si>
  <si>
    <t>NP/12311</t>
  </si>
  <si>
    <t>41060/85222/87002</t>
  </si>
  <si>
    <t>NP/12313</t>
  </si>
  <si>
    <t>BALUGAON</t>
  </si>
  <si>
    <t>81861/81163</t>
  </si>
  <si>
    <t>NP/12314</t>
  </si>
  <si>
    <t>41203</t>
  </si>
  <si>
    <t>NP/12315</t>
  </si>
  <si>
    <t>41368</t>
  </si>
  <si>
    <t>NP/12318</t>
  </si>
  <si>
    <t>KUKUDAKHANDI</t>
  </si>
  <si>
    <t>41401</t>
  </si>
  <si>
    <t>9078560</t>
  </si>
  <si>
    <t>NP/12312</t>
  </si>
  <si>
    <t>41175/87010</t>
  </si>
  <si>
    <t>NP/12319</t>
  </si>
  <si>
    <t>40991/88635</t>
  </si>
  <si>
    <t>NP/12320</t>
  </si>
  <si>
    <t>41425</t>
  </si>
  <si>
    <t>NP/12321</t>
  </si>
  <si>
    <t>40668</t>
  </si>
  <si>
    <t>NP/12322</t>
  </si>
  <si>
    <t>41344/86270/86209</t>
  </si>
  <si>
    <t>NP/12323</t>
  </si>
  <si>
    <t>SANTOSHPUR</t>
  </si>
  <si>
    <t>41303</t>
  </si>
  <si>
    <t>NP/12324</t>
  </si>
  <si>
    <t>KANSAMARI</t>
  </si>
  <si>
    <t>41356</t>
  </si>
  <si>
    <t>NP/12325</t>
  </si>
  <si>
    <t>41427</t>
  </si>
  <si>
    <t>9078294</t>
  </si>
  <si>
    <t>NP/12316</t>
  </si>
  <si>
    <t>41417/41384/41415</t>
  </si>
  <si>
    <t>NP/12317</t>
  </si>
  <si>
    <t xml:space="preserve"> KANTABANIA</t>
  </si>
  <si>
    <t>41696/88667</t>
  </si>
  <si>
    <t>NP/12326</t>
  </si>
  <si>
    <t>RAHAMA</t>
  </si>
  <si>
    <t>41434/41435</t>
  </si>
  <si>
    <t>NP/12327</t>
  </si>
  <si>
    <t>41339</t>
  </si>
  <si>
    <t>9078179</t>
  </si>
  <si>
    <t>NP/12328</t>
  </si>
  <si>
    <t>81142/81882</t>
  </si>
  <si>
    <t>NP/12329</t>
  </si>
  <si>
    <t>41394/41413/88644</t>
  </si>
  <si>
    <t>NP/12330</t>
  </si>
  <si>
    <t>NP/12331</t>
  </si>
  <si>
    <t>NP/12332</t>
  </si>
  <si>
    <t>BUDHAPAL</t>
  </si>
  <si>
    <t>39817/6386</t>
  </si>
  <si>
    <t>9079241</t>
  </si>
  <si>
    <t>19/1/2026</t>
  </si>
  <si>
    <t>NP/12333</t>
  </si>
  <si>
    <t>41467</t>
  </si>
  <si>
    <t>9079359</t>
  </si>
  <si>
    <t>NP/12338</t>
  </si>
  <si>
    <t>MAHANGA</t>
  </si>
  <si>
    <t>41447</t>
  </si>
  <si>
    <t>NP/12339</t>
  </si>
  <si>
    <t>41275</t>
  </si>
  <si>
    <t>NP/12340</t>
  </si>
  <si>
    <t>41181/41250/41466/41485/41463/6198</t>
  </si>
  <si>
    <t>NP/12341</t>
  </si>
  <si>
    <t>41486/41481</t>
  </si>
  <si>
    <t>9079354</t>
  </si>
  <si>
    <t>NP/12334</t>
  </si>
  <si>
    <t>41393/41477/41470/41419/41408/41465</t>
  </si>
  <si>
    <t>NP/12335</t>
  </si>
  <si>
    <t>41484</t>
  </si>
  <si>
    <t>NP/12336</t>
  </si>
  <si>
    <t>41214</t>
  </si>
  <si>
    <t>NP/12337</t>
  </si>
  <si>
    <t xml:space="preserve"> SARANGAPUR</t>
  </si>
  <si>
    <t>81143</t>
  </si>
  <si>
    <t>9080498</t>
  </si>
  <si>
    <t>NP/12342</t>
  </si>
  <si>
    <t>RAMNAGAR</t>
  </si>
  <si>
    <t>41552/41551</t>
  </si>
  <si>
    <t>9080527</t>
  </si>
  <si>
    <t>NP/12343</t>
  </si>
  <si>
    <t>41507/41498</t>
  </si>
  <si>
    <t>NP/12344</t>
  </si>
  <si>
    <t>41001/84590/5392</t>
  </si>
  <si>
    <t>NP/12345</t>
  </si>
  <si>
    <t>40645/40646/85563</t>
  </si>
  <si>
    <t>NP/12346</t>
  </si>
  <si>
    <t>41341</t>
  </si>
  <si>
    <t>NP/12347</t>
  </si>
  <si>
    <t>41375</t>
  </si>
  <si>
    <t>NP/12348</t>
  </si>
  <si>
    <t>40566</t>
  </si>
  <si>
    <t>NP/12349</t>
  </si>
  <si>
    <t>41294</t>
  </si>
  <si>
    <t>NP/12350</t>
  </si>
  <si>
    <t>41523</t>
  </si>
  <si>
    <t>9081897</t>
  </si>
  <si>
    <t>NP/12356</t>
  </si>
  <si>
    <t>41571</t>
  </si>
  <si>
    <t>20/1/2026</t>
  </si>
  <si>
    <t>NP/12357</t>
  </si>
  <si>
    <t>ODAGAON</t>
  </si>
  <si>
    <t>41191/41618/41288/41326/86785/6993</t>
  </si>
  <si>
    <t>NP/12361</t>
  </si>
  <si>
    <t>41647</t>
  </si>
  <si>
    <t>9082027</t>
  </si>
  <si>
    <t>NP/12358</t>
  </si>
  <si>
    <t>41627/41625/41514</t>
  </si>
  <si>
    <t>NP/12359</t>
  </si>
  <si>
    <t>BADAMBA</t>
  </si>
  <si>
    <t>41473</t>
  </si>
  <si>
    <t>NP/12360</t>
  </si>
  <si>
    <t>41621/41511</t>
  </si>
  <si>
    <t>9082479</t>
  </si>
  <si>
    <t>NP/12362</t>
  </si>
  <si>
    <t>NP/12363</t>
  </si>
  <si>
    <t>41579/41641/41577/41566/41542/41426/41316</t>
  </si>
  <si>
    <t>9080561</t>
  </si>
  <si>
    <t>NP/12351</t>
  </si>
  <si>
    <t>41533/6273</t>
  </si>
  <si>
    <t>NP/12353</t>
  </si>
  <si>
    <t>41513</t>
  </si>
  <si>
    <t>NP/12354</t>
  </si>
  <si>
    <t>88639</t>
  </si>
  <si>
    <t>NP/12355</t>
  </si>
  <si>
    <t>41518/6196</t>
  </si>
  <si>
    <t>NP/12365</t>
  </si>
  <si>
    <t>41616</t>
  </si>
  <si>
    <t>9082473</t>
  </si>
  <si>
    <t>NP/12369</t>
  </si>
  <si>
    <t>NP/12370</t>
  </si>
  <si>
    <t>60577</t>
  </si>
  <si>
    <t>9082340</t>
  </si>
  <si>
    <t>NP/12366</t>
  </si>
  <si>
    <t>41569</t>
  </si>
  <si>
    <t>NP/12367</t>
  </si>
  <si>
    <t>41567</t>
  </si>
  <si>
    <t>NP/12368</t>
  </si>
  <si>
    <t>41387/6195</t>
  </si>
  <si>
    <t>9082278</t>
  </si>
  <si>
    <t>NP/12352</t>
  </si>
  <si>
    <t>41539</t>
  </si>
  <si>
    <t>NP/12364</t>
  </si>
  <si>
    <t>41553</t>
  </si>
  <si>
    <t>9082864</t>
  </si>
  <si>
    <t>NP/12371</t>
  </si>
  <si>
    <t>41655/41550/41653/41661/41654</t>
  </si>
  <si>
    <t>NP/12372</t>
  </si>
  <si>
    <t>TANGI</t>
  </si>
  <si>
    <t>41526</t>
  </si>
  <si>
    <t>9082903</t>
  </si>
  <si>
    <t>NP/12373</t>
  </si>
  <si>
    <t>41670/41503/41679/41678/89703/6266</t>
  </si>
  <si>
    <t>NP/12374</t>
  </si>
  <si>
    <t>41620</t>
  </si>
  <si>
    <t>NP/12375</t>
  </si>
  <si>
    <t>41597</t>
  </si>
  <si>
    <t>9082909</t>
  </si>
  <si>
    <t>NP/12376</t>
  </si>
  <si>
    <t>SADANGI</t>
  </si>
  <si>
    <t>NP/12377</t>
  </si>
  <si>
    <t>41443</t>
  </si>
  <si>
    <t>NP/12378</t>
  </si>
  <si>
    <t>41729</t>
  </si>
  <si>
    <t>NP/12379</t>
  </si>
  <si>
    <t>41370/41227/40950/41644/7307/5558</t>
  </si>
  <si>
    <t>NP/12380</t>
  </si>
  <si>
    <t>PANDUA</t>
  </si>
  <si>
    <t>41381</t>
  </si>
  <si>
    <t>9082978</t>
  </si>
  <si>
    <t>NP/12384</t>
  </si>
  <si>
    <t>NAGAPUR</t>
  </si>
  <si>
    <t>41688/41686/41684</t>
  </si>
  <si>
    <t>NP/12385</t>
  </si>
  <si>
    <t>41693</t>
  </si>
  <si>
    <t>NP/12386</t>
  </si>
  <si>
    <t>41622/89958</t>
  </si>
  <si>
    <t>NP/12387</t>
  </si>
  <si>
    <t>41692</t>
  </si>
  <si>
    <t>NP/12388</t>
  </si>
  <si>
    <t>41508/41497</t>
  </si>
  <si>
    <t>NP/12389</t>
  </si>
  <si>
    <t>4274</t>
  </si>
  <si>
    <t>9082923</t>
  </si>
  <si>
    <t>NP/12381</t>
  </si>
  <si>
    <t>41731/89961</t>
  </si>
  <si>
    <t>NP/12382</t>
  </si>
  <si>
    <t>41680/89955</t>
  </si>
  <si>
    <t>NP/12383</t>
  </si>
  <si>
    <t>89959/41734</t>
  </si>
  <si>
    <t>NP/12390</t>
  </si>
  <si>
    <t>NP/12391</t>
  </si>
  <si>
    <t>41604/41458/41359/41178/41285/41504/5395</t>
  </si>
  <si>
    <t>NP/12392</t>
  </si>
  <si>
    <t>41606/89953</t>
  </si>
  <si>
    <t>NP/12393</t>
  </si>
  <si>
    <t>BASTA</t>
  </si>
  <si>
    <t>41478</t>
  </si>
  <si>
    <t>NP/12394</t>
  </si>
  <si>
    <t>89948/41457/41125/41733/87066/85565</t>
  </si>
  <si>
    <t>9084163</t>
  </si>
  <si>
    <t>21/1/2026</t>
  </si>
  <si>
    <t>NP/12395</t>
  </si>
  <si>
    <t>40941/85388/86234</t>
  </si>
  <si>
    <t>NP/12396</t>
  </si>
  <si>
    <t>41592</t>
  </si>
  <si>
    <t>NP/12397</t>
  </si>
  <si>
    <t>41045</t>
  </si>
  <si>
    <t>9084521</t>
  </si>
  <si>
    <t>NP/12398</t>
  </si>
  <si>
    <t>41864</t>
  </si>
  <si>
    <t>NP/12399</t>
  </si>
  <si>
    <t>CHHATIA</t>
  </si>
  <si>
    <t>41829</t>
  </si>
  <si>
    <t>9084669</t>
  </si>
  <si>
    <t>NP/12400</t>
  </si>
  <si>
    <t>41823</t>
  </si>
  <si>
    <t>NP/12401</t>
  </si>
  <si>
    <t>41642/41727/41750</t>
  </si>
  <si>
    <t>NP/12402</t>
  </si>
  <si>
    <t>41650/41596</t>
  </si>
  <si>
    <t>9085111</t>
  </si>
  <si>
    <t>NP/12410</t>
  </si>
  <si>
    <t>RADHARAMANPUR</t>
  </si>
  <si>
    <t>41749/3137</t>
  </si>
  <si>
    <t>NP/12411</t>
  </si>
  <si>
    <t>TALCHER</t>
  </si>
  <si>
    <t>NP/12412</t>
  </si>
  <si>
    <t>41638/41639/41802/41637/89932</t>
  </si>
  <si>
    <t>NP/12413</t>
  </si>
  <si>
    <t>4278/41800/41801</t>
  </si>
  <si>
    <t>NP/12414</t>
  </si>
  <si>
    <t>41796</t>
  </si>
  <si>
    <t>NP/12415</t>
  </si>
  <si>
    <t>41799/1182</t>
  </si>
  <si>
    <t>9085110</t>
  </si>
  <si>
    <t>NP/12425</t>
  </si>
  <si>
    <t>41656</t>
  </si>
  <si>
    <t>NP/12426</t>
  </si>
  <si>
    <t>PAPADAHANDI</t>
  </si>
  <si>
    <t>41675/83581</t>
  </si>
  <si>
    <t>NP/12427</t>
  </si>
  <si>
    <t>41674/89951/6265</t>
  </si>
  <si>
    <t>NP/12428</t>
  </si>
  <si>
    <t>TIKIRI</t>
  </si>
  <si>
    <t>41773/6272</t>
  </si>
  <si>
    <t>NP/12429</t>
  </si>
  <si>
    <t>41786/90077/6235</t>
  </si>
  <si>
    <t>NP/12430</t>
  </si>
  <si>
    <t>KORAPUT</t>
  </si>
  <si>
    <t>79436/86214</t>
  </si>
  <si>
    <t>NP/12431</t>
  </si>
  <si>
    <t>41677</t>
  </si>
  <si>
    <t>NP/12432</t>
  </si>
  <si>
    <t>41660</t>
  </si>
  <si>
    <t>NP/12433</t>
  </si>
  <si>
    <t>41617</t>
  </si>
  <si>
    <t>9085114</t>
  </si>
  <si>
    <t>NP/12405</t>
  </si>
  <si>
    <t>BONTH CHAK</t>
  </si>
  <si>
    <t>41870/41382</t>
  </si>
  <si>
    <t>NP/12406</t>
  </si>
  <si>
    <t>KARANJADIA</t>
  </si>
  <si>
    <t>41754</t>
  </si>
  <si>
    <t>NP/12407</t>
  </si>
  <si>
    <t>41623/41629/89956</t>
  </si>
  <si>
    <t>NP/12408</t>
  </si>
  <si>
    <t>41574/41383</t>
  </si>
  <si>
    <t>NP/12409</t>
  </si>
  <si>
    <t>41501</t>
  </si>
  <si>
    <t>9084759</t>
  </si>
  <si>
    <t>NP/12403</t>
  </si>
  <si>
    <t>41849</t>
  </si>
  <si>
    <t>NP/12404</t>
  </si>
  <si>
    <t>41744</t>
  </si>
  <si>
    <t>9085113</t>
  </si>
  <si>
    <t>NP/12416</t>
  </si>
  <si>
    <t>40291</t>
  </si>
  <si>
    <t>NP/12417</t>
  </si>
  <si>
    <t>41322/89697/87374</t>
  </si>
  <si>
    <t>NP/12418</t>
  </si>
  <si>
    <t>41810</t>
  </si>
  <si>
    <t>NP/12419</t>
  </si>
  <si>
    <t>41525/41411</t>
  </si>
  <si>
    <t>NP/12420</t>
  </si>
  <si>
    <t>41848/41847/41821/41818/41817/85567</t>
  </si>
  <si>
    <t>NP/12421</t>
  </si>
  <si>
    <t>83454/83609</t>
  </si>
  <si>
    <t>NP/12422</t>
  </si>
  <si>
    <t>41208/89696/5458</t>
  </si>
  <si>
    <t>NP/12423</t>
  </si>
  <si>
    <t>NP/12424</t>
  </si>
  <si>
    <t>4277</t>
  </si>
  <si>
    <t>9085115</t>
  </si>
  <si>
    <t>NP/12439</t>
  </si>
  <si>
    <t>SIMILIA</t>
  </si>
  <si>
    <t>NP/12440</t>
  </si>
  <si>
    <t>41842/41840/41826/41841/41836/41827/41838/5571</t>
  </si>
  <si>
    <t>NP/12441</t>
  </si>
  <si>
    <t>NP/12442</t>
  </si>
  <si>
    <t>NP/12443</t>
  </si>
  <si>
    <t>40287/5449</t>
  </si>
  <si>
    <t>NP/12444</t>
  </si>
  <si>
    <t>40471</t>
  </si>
  <si>
    <t>9085190</t>
  </si>
  <si>
    <t>NP/12434</t>
  </si>
  <si>
    <t>41819/41808/41803/41763/41739/41690</t>
  </si>
  <si>
    <t>NP/12435</t>
  </si>
  <si>
    <t>41696/41781/41759/41676/41694</t>
  </si>
  <si>
    <t>9085763</t>
  </si>
  <si>
    <t>NP/12436</t>
  </si>
  <si>
    <t>41565/41682/41883/41882/41884/41889/5463</t>
  </si>
  <si>
    <t>NP/12437</t>
  </si>
  <si>
    <t>41804</t>
  </si>
  <si>
    <t>NP/12438</t>
  </si>
  <si>
    <t>41771/5460</t>
  </si>
  <si>
    <t>(RUPEES THREE LAKH FIFTEEN THOUSAND EIGHT HUNDRED NINETY SEVEN ONLY)</t>
  </si>
  <si>
    <t>40934/41156/ 41020/5448</t>
  </si>
  <si>
    <t>85376/85542/ 40970/85461</t>
  </si>
  <si>
    <t>41086/41087/ 41091/5455</t>
  </si>
  <si>
    <t>41103/41161/ 85547/85453</t>
  </si>
  <si>
    <t>41241/41240/ 41221/41219/</t>
  </si>
  <si>
    <t>40837/39918/ 85435/87014</t>
  </si>
  <si>
    <t>41209/41215/ 41298/6433</t>
  </si>
  <si>
    <t>41350/41349/ 41352/41353</t>
  </si>
  <si>
    <t>41131/41134/ 41133/41132</t>
  </si>
  <si>
    <t>41282/88242/ 88235/88232</t>
  </si>
  <si>
    <t>41002/87234/ 5406/3131</t>
  </si>
  <si>
    <t>41265/41238/41224/41188/41174/41073/41064/41573</t>
  </si>
  <si>
    <t>41666/41665/ 41663/41667</t>
  </si>
  <si>
    <t>41358/41365/ 41361/41360</t>
  </si>
  <si>
    <t>89693/41386/ 41186/41628</t>
  </si>
  <si>
    <t>41018/87207</t>
  </si>
  <si>
    <t>41524/41412/ 41649/41872</t>
  </si>
  <si>
    <t>41766/41767/ 41765/5398</t>
  </si>
  <si>
    <t>41830/41831/ 41832/41876</t>
  </si>
  <si>
    <t>4276/41780/41757/ 41681/41556</t>
  </si>
  <si>
    <t>M/S : PAREKH E-COM AND WAREHOUSING SERVICE</t>
  </si>
  <si>
    <t>GSTIN : 21AAFCD3449L1ZO</t>
  </si>
  <si>
    <t>BILL NO. : 26438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</si>
</sst>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tabSelected="1" topLeftCell="A287" zoomScale="130" zoomScaleNormal="130" workbookViewId="0">
      <selection activeCell="H300" sqref="H300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0.28515625" style="2" bestFit="1" customWidth="1"/>
    <col min="6" max="6" width="9.7109375" style="3" bestFit="1" customWidth="1"/>
    <col min="7" max="7" width="19.42578125" style="6" bestFit="1" customWidth="1"/>
    <col min="8" max="8" width="20.285156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32"/>
      <c r="B2" s="33"/>
      <c r="C2" s="34"/>
      <c r="D2" s="35"/>
      <c r="E2" s="36"/>
      <c r="F2" s="34"/>
      <c r="G2" s="37"/>
      <c r="H2" s="38"/>
      <c r="I2" s="39"/>
      <c r="J2" s="39"/>
      <c r="K2" s="39"/>
      <c r="L2" s="39"/>
      <c r="M2" s="40"/>
    </row>
    <row r="3" spans="1:13" s="3" customFormat="1">
      <c r="A3" s="41" t="s">
        <v>3</v>
      </c>
      <c r="B3" s="11"/>
      <c r="C3" s="12"/>
      <c r="D3" s="12"/>
      <c r="E3" s="13"/>
      <c r="F3" s="16"/>
      <c r="G3" s="15"/>
      <c r="H3" s="15"/>
      <c r="I3" s="16"/>
      <c r="J3" s="13" t="s">
        <v>33</v>
      </c>
      <c r="K3" s="14"/>
      <c r="L3" s="17"/>
      <c r="M3" s="42"/>
    </row>
    <row r="4" spans="1:13" s="3" customFormat="1">
      <c r="A4" s="41" t="s">
        <v>672</v>
      </c>
      <c r="B4" s="11"/>
      <c r="C4" s="12"/>
      <c r="D4" s="12"/>
      <c r="E4" s="13"/>
      <c r="F4" s="14"/>
      <c r="G4" s="15"/>
      <c r="H4" s="15"/>
      <c r="I4" s="16"/>
      <c r="J4" s="13" t="s">
        <v>674</v>
      </c>
      <c r="K4" s="14"/>
      <c r="L4" s="17"/>
      <c r="M4" s="42"/>
    </row>
    <row r="5" spans="1:13" s="3" customFormat="1" ht="16.5">
      <c r="A5" s="41" t="s">
        <v>4</v>
      </c>
      <c r="B5" s="18"/>
      <c r="C5" s="12"/>
      <c r="D5" s="12"/>
      <c r="E5" s="19"/>
      <c r="F5" s="14"/>
      <c r="G5" s="15"/>
      <c r="H5" s="15"/>
      <c r="I5" s="16"/>
      <c r="J5" s="13" t="s">
        <v>34</v>
      </c>
      <c r="K5" s="14"/>
      <c r="L5" s="17"/>
      <c r="M5" s="42"/>
    </row>
    <row r="6" spans="1:13" s="3" customFormat="1">
      <c r="A6" s="41" t="s">
        <v>673</v>
      </c>
      <c r="B6" s="18"/>
      <c r="C6" s="12"/>
      <c r="D6" s="12"/>
      <c r="E6" s="20"/>
      <c r="F6" s="14"/>
      <c r="G6" s="15"/>
      <c r="H6" s="15"/>
      <c r="I6" s="16"/>
      <c r="J6" s="13" t="s">
        <v>0</v>
      </c>
      <c r="K6" s="14"/>
      <c r="L6" s="17"/>
      <c r="M6" s="42"/>
    </row>
    <row r="7" spans="1:13" s="3" customFormat="1">
      <c r="A7" s="43"/>
      <c r="B7" s="18"/>
      <c r="C7" s="14"/>
      <c r="D7" s="14"/>
      <c r="E7" s="16"/>
      <c r="F7" s="14"/>
      <c r="G7" s="15"/>
      <c r="H7" s="15"/>
      <c r="I7" s="16"/>
      <c r="J7" s="13" t="s">
        <v>5</v>
      </c>
      <c r="K7" s="14"/>
      <c r="L7" s="17"/>
      <c r="M7" s="42"/>
    </row>
    <row r="8" spans="1:13" s="3" customFormat="1" ht="15.75" thickBot="1">
      <c r="A8" s="48"/>
      <c r="B8" s="49"/>
      <c r="C8" s="50"/>
      <c r="D8" s="50"/>
      <c r="E8" s="51"/>
      <c r="F8" s="50"/>
      <c r="G8" s="52"/>
      <c r="H8" s="52"/>
      <c r="I8" s="51"/>
      <c r="J8" s="53"/>
      <c r="K8" s="50"/>
      <c r="L8" s="54"/>
      <c r="M8" s="55"/>
    </row>
    <row r="9" spans="1:13" s="21" customFormat="1" ht="26.25" thickBot="1">
      <c r="A9" s="44" t="s">
        <v>18</v>
      </c>
      <c r="B9" s="45" t="s">
        <v>17</v>
      </c>
      <c r="C9" s="45" t="s">
        <v>16</v>
      </c>
      <c r="D9" s="45" t="s">
        <v>6</v>
      </c>
      <c r="E9" s="45" t="s">
        <v>7</v>
      </c>
      <c r="F9" s="45" t="s">
        <v>8</v>
      </c>
      <c r="G9" s="45" t="s">
        <v>9</v>
      </c>
      <c r="H9" s="45" t="s">
        <v>10</v>
      </c>
      <c r="I9" s="45" t="s">
        <v>11</v>
      </c>
      <c r="J9" s="45" t="s">
        <v>12</v>
      </c>
      <c r="K9" s="45" t="s">
        <v>13</v>
      </c>
      <c r="L9" s="46" t="s">
        <v>14</v>
      </c>
      <c r="M9" s="47" t="s">
        <v>15</v>
      </c>
    </row>
    <row r="10" spans="1:13" s="21" customFormat="1">
      <c r="A10" s="23">
        <v>1</v>
      </c>
      <c r="B10" s="23">
        <v>1</v>
      </c>
      <c r="C10" s="61" t="s">
        <v>118</v>
      </c>
      <c r="D10" s="61" t="s">
        <v>20</v>
      </c>
      <c r="E10" s="57" t="s">
        <v>117</v>
      </c>
      <c r="F10" s="57" t="s">
        <v>119</v>
      </c>
      <c r="G10" s="58" t="s">
        <v>120</v>
      </c>
      <c r="H10" s="59" t="s">
        <v>121</v>
      </c>
      <c r="I10" s="60">
        <v>114</v>
      </c>
      <c r="J10" s="60">
        <v>345</v>
      </c>
      <c r="K10" s="24"/>
      <c r="L10" s="25"/>
      <c r="M10" s="25"/>
    </row>
    <row r="11" spans="1:13" s="21" customFormat="1">
      <c r="A11" s="23">
        <v>2</v>
      </c>
      <c r="B11" s="23" t="s">
        <v>60</v>
      </c>
      <c r="C11" s="61"/>
      <c r="D11" s="61"/>
      <c r="E11" s="57" t="s">
        <v>117</v>
      </c>
      <c r="F11" s="57" t="s">
        <v>122</v>
      </c>
      <c r="G11" s="58" t="s">
        <v>58</v>
      </c>
      <c r="H11" s="59" t="s">
        <v>123</v>
      </c>
      <c r="I11" s="60">
        <v>6</v>
      </c>
      <c r="J11" s="60">
        <v>147</v>
      </c>
      <c r="K11" s="24"/>
      <c r="L11" s="25"/>
      <c r="M11" s="25"/>
    </row>
    <row r="12" spans="1:13" s="21" customFormat="1">
      <c r="A12" s="23">
        <v>3</v>
      </c>
      <c r="B12" s="23" t="s">
        <v>60</v>
      </c>
      <c r="C12" s="61"/>
      <c r="D12" s="61"/>
      <c r="E12" s="57" t="s">
        <v>117</v>
      </c>
      <c r="F12" s="57" t="s">
        <v>124</v>
      </c>
      <c r="G12" s="58" t="s">
        <v>125</v>
      </c>
      <c r="H12" s="59" t="s">
        <v>126</v>
      </c>
      <c r="I12" s="60">
        <v>11</v>
      </c>
      <c r="J12" s="60">
        <v>191</v>
      </c>
      <c r="K12" s="24"/>
      <c r="L12" s="25"/>
      <c r="M12" s="25"/>
    </row>
    <row r="13" spans="1:13" s="21" customFormat="1" ht="30">
      <c r="A13" s="23">
        <v>4</v>
      </c>
      <c r="B13" s="23" t="s">
        <v>60</v>
      </c>
      <c r="C13" s="61"/>
      <c r="D13" s="61"/>
      <c r="E13" s="57" t="s">
        <v>127</v>
      </c>
      <c r="F13" s="57" t="s">
        <v>128</v>
      </c>
      <c r="G13" s="58" t="s">
        <v>45</v>
      </c>
      <c r="H13" s="59" t="s">
        <v>653</v>
      </c>
      <c r="I13" s="60">
        <v>57</v>
      </c>
      <c r="J13" s="60">
        <v>650</v>
      </c>
      <c r="K13" s="24"/>
      <c r="L13" s="25"/>
      <c r="M13" s="25"/>
    </row>
    <row r="14" spans="1:13" s="21" customFormat="1">
      <c r="A14" s="23">
        <v>5</v>
      </c>
      <c r="B14" s="23" t="s">
        <v>60</v>
      </c>
      <c r="C14" s="61"/>
      <c r="D14" s="61"/>
      <c r="E14" s="57" t="s">
        <v>127</v>
      </c>
      <c r="F14" s="57" t="s">
        <v>129</v>
      </c>
      <c r="G14" s="58" t="s">
        <v>45</v>
      </c>
      <c r="H14" s="59" t="s">
        <v>130</v>
      </c>
      <c r="I14" s="60">
        <v>10</v>
      </c>
      <c r="J14" s="60">
        <v>410</v>
      </c>
      <c r="K14" s="24"/>
      <c r="L14" s="25"/>
      <c r="M14" s="25"/>
    </row>
    <row r="15" spans="1:13" s="21" customFormat="1" ht="12.75">
      <c r="A15" s="23" t="s">
        <v>60</v>
      </c>
      <c r="B15" s="23" t="s">
        <v>60</v>
      </c>
      <c r="C15" s="23"/>
      <c r="D15" s="23"/>
      <c r="E15" s="23"/>
      <c r="F15" s="23"/>
      <c r="G15" s="26"/>
      <c r="H15" s="23"/>
      <c r="I15" s="24">
        <f>SUM(I10:I14)</f>
        <v>198</v>
      </c>
      <c r="J15" s="24">
        <f>SUM(J10:J14)</f>
        <v>1743</v>
      </c>
      <c r="K15" s="24">
        <v>1743</v>
      </c>
      <c r="L15" s="25">
        <v>2.33</v>
      </c>
      <c r="M15" s="25">
        <f>K15*L15</f>
        <v>4061.19</v>
      </c>
    </row>
    <row r="16" spans="1:13" s="21" customFormat="1">
      <c r="A16" s="23">
        <v>6</v>
      </c>
      <c r="B16" s="23">
        <v>2</v>
      </c>
      <c r="C16" s="61" t="s">
        <v>131</v>
      </c>
      <c r="D16" s="61" t="s">
        <v>20</v>
      </c>
      <c r="E16" s="57" t="s">
        <v>127</v>
      </c>
      <c r="F16" s="57" t="s">
        <v>132</v>
      </c>
      <c r="G16" s="58" t="s">
        <v>108</v>
      </c>
      <c r="H16" s="59" t="s">
        <v>133</v>
      </c>
      <c r="I16" s="60">
        <v>50</v>
      </c>
      <c r="J16" s="60">
        <v>2050</v>
      </c>
      <c r="K16" s="24"/>
      <c r="L16" s="25"/>
      <c r="M16" s="25"/>
    </row>
    <row r="17" spans="1:13" s="21" customFormat="1">
      <c r="A17" s="23">
        <v>7</v>
      </c>
      <c r="B17" s="23" t="s">
        <v>60</v>
      </c>
      <c r="C17" s="61"/>
      <c r="D17" s="61"/>
      <c r="E17" s="57" t="s">
        <v>127</v>
      </c>
      <c r="F17" s="57" t="s">
        <v>134</v>
      </c>
      <c r="G17" s="58" t="s">
        <v>135</v>
      </c>
      <c r="H17" s="59" t="s">
        <v>136</v>
      </c>
      <c r="I17" s="60">
        <v>3</v>
      </c>
      <c r="J17" s="60">
        <v>28</v>
      </c>
      <c r="K17" s="24"/>
      <c r="L17" s="25"/>
      <c r="M17" s="25"/>
    </row>
    <row r="18" spans="1:13" s="21" customFormat="1">
      <c r="A18" s="23">
        <v>8</v>
      </c>
      <c r="B18" s="23" t="s">
        <v>60</v>
      </c>
      <c r="C18" s="61"/>
      <c r="D18" s="61"/>
      <c r="E18" s="57" t="s">
        <v>127</v>
      </c>
      <c r="F18" s="57" t="s">
        <v>137</v>
      </c>
      <c r="G18" s="58" t="s">
        <v>108</v>
      </c>
      <c r="H18" s="59" t="s">
        <v>138</v>
      </c>
      <c r="I18" s="60">
        <v>8</v>
      </c>
      <c r="J18" s="60">
        <v>20</v>
      </c>
      <c r="K18" s="24"/>
      <c r="L18" s="25"/>
      <c r="M18" s="25"/>
    </row>
    <row r="19" spans="1:13" s="21" customFormat="1" ht="12.75">
      <c r="A19" s="23" t="s">
        <v>60</v>
      </c>
      <c r="B19" s="23" t="s">
        <v>60</v>
      </c>
      <c r="C19" s="23"/>
      <c r="D19" s="23"/>
      <c r="E19" s="23"/>
      <c r="F19" s="23"/>
      <c r="G19" s="26"/>
      <c r="H19" s="23"/>
      <c r="I19" s="24">
        <f>SUM(I16:I18)</f>
        <v>61</v>
      </c>
      <c r="J19" s="24">
        <f>SUM(J16:J18)</f>
        <v>2098</v>
      </c>
      <c r="K19" s="24">
        <v>2098</v>
      </c>
      <c r="L19" s="25">
        <v>2.33</v>
      </c>
      <c r="M19" s="25">
        <f>K19*L19</f>
        <v>4888.34</v>
      </c>
    </row>
    <row r="20" spans="1:13" s="21" customFormat="1" ht="45">
      <c r="A20" s="23">
        <v>9</v>
      </c>
      <c r="B20" s="23">
        <v>3</v>
      </c>
      <c r="C20" s="61" t="s">
        <v>139</v>
      </c>
      <c r="D20" s="61" t="s">
        <v>20</v>
      </c>
      <c r="E20" s="57" t="s">
        <v>127</v>
      </c>
      <c r="F20" s="57" t="s">
        <v>140</v>
      </c>
      <c r="G20" s="58" t="s">
        <v>26</v>
      </c>
      <c r="H20" s="59" t="s">
        <v>141</v>
      </c>
      <c r="I20" s="60">
        <v>98</v>
      </c>
      <c r="J20" s="60">
        <v>475</v>
      </c>
      <c r="K20" s="24"/>
      <c r="L20" s="25"/>
      <c r="M20" s="25"/>
    </row>
    <row r="21" spans="1:13" s="21" customFormat="1" ht="30">
      <c r="A21" s="23">
        <v>10</v>
      </c>
      <c r="B21" s="23" t="s">
        <v>60</v>
      </c>
      <c r="C21" s="61"/>
      <c r="D21" s="61"/>
      <c r="E21" s="57" t="s">
        <v>127</v>
      </c>
      <c r="F21" s="57" t="s">
        <v>142</v>
      </c>
      <c r="G21" s="58" t="s">
        <v>107</v>
      </c>
      <c r="H21" s="59" t="s">
        <v>654</v>
      </c>
      <c r="I21" s="60">
        <v>6</v>
      </c>
      <c r="J21" s="60">
        <v>84</v>
      </c>
      <c r="K21" s="24"/>
      <c r="L21" s="25"/>
      <c r="M21" s="25"/>
    </row>
    <row r="22" spans="1:13" s="21" customFormat="1">
      <c r="A22" s="23">
        <v>11</v>
      </c>
      <c r="B22" s="23" t="s">
        <v>60</v>
      </c>
      <c r="C22" s="61"/>
      <c r="D22" s="61"/>
      <c r="E22" s="57" t="s">
        <v>127</v>
      </c>
      <c r="F22" s="57" t="s">
        <v>143</v>
      </c>
      <c r="G22" s="58" t="s">
        <v>144</v>
      </c>
      <c r="H22" s="59" t="s">
        <v>145</v>
      </c>
      <c r="I22" s="60">
        <v>13</v>
      </c>
      <c r="J22" s="60">
        <v>268</v>
      </c>
      <c r="K22" s="24"/>
      <c r="L22" s="25"/>
      <c r="M22" s="25"/>
    </row>
    <row r="23" spans="1:13" s="21" customFormat="1" ht="30">
      <c r="A23" s="23">
        <v>12</v>
      </c>
      <c r="B23" s="23" t="s">
        <v>60</v>
      </c>
      <c r="C23" s="61"/>
      <c r="D23" s="61"/>
      <c r="E23" s="57" t="s">
        <v>127</v>
      </c>
      <c r="F23" s="57" t="s">
        <v>146</v>
      </c>
      <c r="G23" s="58" t="s">
        <v>147</v>
      </c>
      <c r="H23" s="59" t="s">
        <v>655</v>
      </c>
      <c r="I23" s="60">
        <v>14</v>
      </c>
      <c r="J23" s="60">
        <v>89</v>
      </c>
      <c r="K23" s="24"/>
      <c r="L23" s="25"/>
      <c r="M23" s="25"/>
    </row>
    <row r="24" spans="1:13" s="21" customFormat="1">
      <c r="A24" s="23">
        <v>13</v>
      </c>
      <c r="B24" s="23" t="s">
        <v>60</v>
      </c>
      <c r="C24" s="61"/>
      <c r="D24" s="61"/>
      <c r="E24" s="57" t="s">
        <v>127</v>
      </c>
      <c r="F24" s="57" t="s">
        <v>148</v>
      </c>
      <c r="G24" s="58" t="s">
        <v>26</v>
      </c>
      <c r="H24" s="59" t="s">
        <v>149</v>
      </c>
      <c r="I24" s="60">
        <v>10</v>
      </c>
      <c r="J24" s="60">
        <v>151</v>
      </c>
      <c r="K24" s="24"/>
      <c r="L24" s="25"/>
      <c r="M24" s="25"/>
    </row>
    <row r="25" spans="1:13" s="21" customFormat="1" ht="12.75">
      <c r="A25" s="23" t="s">
        <v>60</v>
      </c>
      <c r="B25" s="23" t="s">
        <v>60</v>
      </c>
      <c r="C25" s="23"/>
      <c r="D25" s="23"/>
      <c r="E25" s="23"/>
      <c r="F25" s="23"/>
      <c r="G25" s="26"/>
      <c r="H25" s="23"/>
      <c r="I25" s="24">
        <f>SUM(I20:I24)</f>
        <v>141</v>
      </c>
      <c r="J25" s="24">
        <f>SUM(J20:J24)</f>
        <v>1067</v>
      </c>
      <c r="K25" s="24">
        <v>1500</v>
      </c>
      <c r="L25" s="25">
        <v>2.33</v>
      </c>
      <c r="M25" s="25">
        <f>K25*L25</f>
        <v>3495</v>
      </c>
    </row>
    <row r="26" spans="1:13" s="21" customFormat="1">
      <c r="A26" s="23">
        <v>14</v>
      </c>
      <c r="B26" s="23">
        <v>4</v>
      </c>
      <c r="C26" s="61" t="s">
        <v>150</v>
      </c>
      <c r="D26" s="56" t="s">
        <v>47</v>
      </c>
      <c r="E26" s="57" t="s">
        <v>117</v>
      </c>
      <c r="F26" s="57" t="s">
        <v>151</v>
      </c>
      <c r="G26" s="58" t="s">
        <v>66</v>
      </c>
      <c r="H26" s="59" t="s">
        <v>152</v>
      </c>
      <c r="I26" s="60">
        <v>23</v>
      </c>
      <c r="J26" s="60">
        <v>395</v>
      </c>
      <c r="K26" s="24"/>
      <c r="L26" s="25"/>
      <c r="M26" s="25"/>
    </row>
    <row r="27" spans="1:13" s="21" customFormat="1">
      <c r="A27" s="23">
        <v>15</v>
      </c>
      <c r="B27" s="23" t="s">
        <v>60</v>
      </c>
      <c r="C27" s="61"/>
      <c r="D27" s="61"/>
      <c r="E27" s="57" t="s">
        <v>117</v>
      </c>
      <c r="F27" s="57" t="s">
        <v>153</v>
      </c>
      <c r="G27" s="58" t="s">
        <v>77</v>
      </c>
      <c r="H27" s="59" t="s">
        <v>154</v>
      </c>
      <c r="I27" s="60">
        <v>6</v>
      </c>
      <c r="J27" s="60">
        <v>85</v>
      </c>
      <c r="K27" s="24"/>
      <c r="L27" s="25"/>
      <c r="M27" s="25"/>
    </row>
    <row r="28" spans="1:13" s="21" customFormat="1">
      <c r="A28" s="23">
        <v>16</v>
      </c>
      <c r="B28" s="23" t="s">
        <v>60</v>
      </c>
      <c r="C28" s="61"/>
      <c r="D28" s="61"/>
      <c r="E28" s="57" t="s">
        <v>117</v>
      </c>
      <c r="F28" s="57" t="s">
        <v>155</v>
      </c>
      <c r="G28" s="58" t="s">
        <v>53</v>
      </c>
      <c r="H28" s="59" t="s">
        <v>156</v>
      </c>
      <c r="I28" s="60">
        <v>1</v>
      </c>
      <c r="J28" s="60">
        <v>5</v>
      </c>
      <c r="K28" s="24"/>
      <c r="L28" s="25"/>
      <c r="M28" s="25"/>
    </row>
    <row r="29" spans="1:13" s="21" customFormat="1" ht="12.75">
      <c r="A29" s="23" t="s">
        <v>60</v>
      </c>
      <c r="B29" s="23" t="s">
        <v>60</v>
      </c>
      <c r="C29" s="23"/>
      <c r="D29" s="23"/>
      <c r="E29" s="23"/>
      <c r="F29" s="23"/>
      <c r="G29" s="26"/>
      <c r="H29" s="23"/>
      <c r="I29" s="24">
        <f>SUM(I26:I28)</f>
        <v>30</v>
      </c>
      <c r="J29" s="24">
        <f>SUM(J26:J28)</f>
        <v>485</v>
      </c>
      <c r="K29" s="24">
        <v>485</v>
      </c>
      <c r="L29" s="25">
        <v>4.5</v>
      </c>
      <c r="M29" s="25">
        <f>K29*L29</f>
        <v>2182.5</v>
      </c>
    </row>
    <row r="30" spans="1:13" s="21" customFormat="1">
      <c r="A30" s="23">
        <v>17</v>
      </c>
      <c r="B30" s="23">
        <v>5</v>
      </c>
      <c r="C30" s="61" t="s">
        <v>157</v>
      </c>
      <c r="D30" s="56" t="s">
        <v>47</v>
      </c>
      <c r="E30" s="57" t="s">
        <v>127</v>
      </c>
      <c r="F30" s="57" t="s">
        <v>158</v>
      </c>
      <c r="G30" s="58" t="s">
        <v>53</v>
      </c>
      <c r="H30" s="59" t="s">
        <v>159</v>
      </c>
      <c r="I30" s="60">
        <v>1</v>
      </c>
      <c r="J30" s="60">
        <v>5</v>
      </c>
      <c r="K30" s="24"/>
      <c r="L30" s="25"/>
      <c r="M30" s="25"/>
    </row>
    <row r="31" spans="1:13" s="21" customFormat="1">
      <c r="A31" s="23">
        <v>18</v>
      </c>
      <c r="B31" s="23" t="s">
        <v>60</v>
      </c>
      <c r="C31" s="61"/>
      <c r="D31" s="61"/>
      <c r="E31" s="57" t="s">
        <v>127</v>
      </c>
      <c r="F31" s="57" t="s">
        <v>160</v>
      </c>
      <c r="G31" s="58" t="s">
        <v>161</v>
      </c>
      <c r="H31" s="59" t="s">
        <v>162</v>
      </c>
      <c r="I31" s="60">
        <v>50</v>
      </c>
      <c r="J31" s="60">
        <v>447</v>
      </c>
      <c r="K31" s="24"/>
      <c r="L31" s="25"/>
      <c r="M31" s="25"/>
    </row>
    <row r="32" spans="1:13" s="21" customFormat="1">
      <c r="A32" s="23">
        <v>19</v>
      </c>
      <c r="B32" s="23" t="s">
        <v>60</v>
      </c>
      <c r="C32" s="61"/>
      <c r="D32" s="61"/>
      <c r="E32" s="57" t="s">
        <v>127</v>
      </c>
      <c r="F32" s="57" t="s">
        <v>163</v>
      </c>
      <c r="G32" s="58" t="s">
        <v>77</v>
      </c>
      <c r="H32" s="59" t="s">
        <v>164</v>
      </c>
      <c r="I32" s="60">
        <v>1</v>
      </c>
      <c r="J32" s="60">
        <v>209</v>
      </c>
      <c r="K32" s="24"/>
      <c r="L32" s="25"/>
      <c r="M32" s="25"/>
    </row>
    <row r="33" spans="1:13" s="21" customFormat="1">
      <c r="A33" s="23">
        <v>20</v>
      </c>
      <c r="B33" s="23" t="s">
        <v>60</v>
      </c>
      <c r="C33" s="61"/>
      <c r="D33" s="61"/>
      <c r="E33" s="57" t="s">
        <v>127</v>
      </c>
      <c r="F33" s="57" t="s">
        <v>165</v>
      </c>
      <c r="G33" s="58" t="s">
        <v>54</v>
      </c>
      <c r="H33" s="59" t="s">
        <v>166</v>
      </c>
      <c r="I33" s="60">
        <v>3</v>
      </c>
      <c r="J33" s="60">
        <v>27</v>
      </c>
      <c r="K33" s="24"/>
      <c r="L33" s="25"/>
      <c r="M33" s="25"/>
    </row>
    <row r="34" spans="1:13" s="21" customFormat="1">
      <c r="A34" s="23">
        <v>21</v>
      </c>
      <c r="B34" s="23" t="s">
        <v>60</v>
      </c>
      <c r="C34" s="61"/>
      <c r="D34" s="61"/>
      <c r="E34" s="57" t="s">
        <v>127</v>
      </c>
      <c r="F34" s="57" t="s">
        <v>167</v>
      </c>
      <c r="G34" s="58" t="s">
        <v>168</v>
      </c>
      <c r="H34" s="59" t="s">
        <v>169</v>
      </c>
      <c r="I34" s="60">
        <v>4</v>
      </c>
      <c r="J34" s="60">
        <v>836</v>
      </c>
      <c r="K34" s="24"/>
      <c r="L34" s="25"/>
      <c r="M34" s="25"/>
    </row>
    <row r="35" spans="1:13" s="21" customFormat="1" ht="12.75">
      <c r="A35" s="23" t="s">
        <v>60</v>
      </c>
      <c r="B35" s="23" t="s">
        <v>60</v>
      </c>
      <c r="C35" s="23"/>
      <c r="D35" s="23"/>
      <c r="E35" s="23"/>
      <c r="F35" s="23"/>
      <c r="G35" s="26"/>
      <c r="H35" s="23"/>
      <c r="I35" s="24">
        <f>SUM(I30:I34)</f>
        <v>59</v>
      </c>
      <c r="J35" s="24">
        <f>SUM(J30:J34)</f>
        <v>1524</v>
      </c>
      <c r="K35" s="24">
        <v>1524</v>
      </c>
      <c r="L35" s="25">
        <v>4.5</v>
      </c>
      <c r="M35" s="25">
        <f>K35*L35</f>
        <v>6858</v>
      </c>
    </row>
    <row r="36" spans="1:13" s="21" customFormat="1">
      <c r="A36" s="23">
        <v>22</v>
      </c>
      <c r="B36" s="23">
        <v>6</v>
      </c>
      <c r="C36" s="61" t="s">
        <v>170</v>
      </c>
      <c r="D36" s="61" t="s">
        <v>20</v>
      </c>
      <c r="E36" s="57" t="s">
        <v>117</v>
      </c>
      <c r="F36" s="57" t="s">
        <v>171</v>
      </c>
      <c r="G36" s="58" t="s">
        <v>106</v>
      </c>
      <c r="H36" s="59" t="s">
        <v>172</v>
      </c>
      <c r="I36" s="60">
        <v>59</v>
      </c>
      <c r="J36" s="60">
        <v>1646</v>
      </c>
      <c r="K36" s="24"/>
      <c r="L36" s="25"/>
      <c r="M36" s="25"/>
    </row>
    <row r="37" spans="1:13" s="21" customFormat="1" ht="12.75">
      <c r="A37" s="23" t="s">
        <v>60</v>
      </c>
      <c r="B37" s="23" t="s">
        <v>60</v>
      </c>
      <c r="C37" s="23"/>
      <c r="D37" s="23"/>
      <c r="E37" s="23"/>
      <c r="F37" s="23"/>
      <c r="G37" s="26"/>
      <c r="H37" s="23"/>
      <c r="I37" s="24">
        <v>59</v>
      </c>
      <c r="J37" s="24">
        <v>1646</v>
      </c>
      <c r="K37" s="24">
        <v>1646</v>
      </c>
      <c r="L37" s="25">
        <v>2.33</v>
      </c>
      <c r="M37" s="25">
        <f>K37*L37</f>
        <v>3835.1800000000003</v>
      </c>
    </row>
    <row r="38" spans="1:13" s="21" customFormat="1">
      <c r="A38" s="23">
        <v>23</v>
      </c>
      <c r="B38" s="23">
        <v>7</v>
      </c>
      <c r="C38" s="61" t="s">
        <v>173</v>
      </c>
      <c r="D38" s="61" t="s">
        <v>20</v>
      </c>
      <c r="E38" s="57" t="s">
        <v>127</v>
      </c>
      <c r="F38" s="57" t="s">
        <v>174</v>
      </c>
      <c r="G38" s="58" t="s">
        <v>57</v>
      </c>
      <c r="H38" s="59" t="s">
        <v>175</v>
      </c>
      <c r="I38" s="60">
        <v>57</v>
      </c>
      <c r="J38" s="60">
        <v>894</v>
      </c>
      <c r="K38" s="24"/>
      <c r="L38" s="25"/>
      <c r="M38" s="25"/>
    </row>
    <row r="39" spans="1:13" s="21" customFormat="1">
      <c r="A39" s="23">
        <v>24</v>
      </c>
      <c r="B39" s="23" t="s">
        <v>60</v>
      </c>
      <c r="C39" s="61"/>
      <c r="D39" s="61"/>
      <c r="E39" s="57" t="s">
        <v>127</v>
      </c>
      <c r="F39" s="57" t="s">
        <v>176</v>
      </c>
      <c r="G39" s="58" t="s">
        <v>177</v>
      </c>
      <c r="H39" s="59" t="s">
        <v>178</v>
      </c>
      <c r="I39" s="60">
        <v>1</v>
      </c>
      <c r="J39" s="60">
        <v>7</v>
      </c>
      <c r="K39" s="24"/>
      <c r="L39" s="25"/>
      <c r="M39" s="25"/>
    </row>
    <row r="40" spans="1:13" s="21" customFormat="1">
      <c r="A40" s="23">
        <v>25</v>
      </c>
      <c r="B40" s="23" t="s">
        <v>60</v>
      </c>
      <c r="C40" s="61"/>
      <c r="D40" s="61"/>
      <c r="E40" s="57" t="s">
        <v>127</v>
      </c>
      <c r="F40" s="57" t="s">
        <v>179</v>
      </c>
      <c r="G40" s="58" t="s">
        <v>43</v>
      </c>
      <c r="H40" s="59" t="s">
        <v>180</v>
      </c>
      <c r="I40" s="60">
        <v>4</v>
      </c>
      <c r="J40" s="60">
        <v>19</v>
      </c>
      <c r="K40" s="24"/>
      <c r="L40" s="25"/>
      <c r="M40" s="25"/>
    </row>
    <row r="41" spans="1:13" s="21" customFormat="1">
      <c r="A41" s="23">
        <v>26</v>
      </c>
      <c r="B41" s="23" t="s">
        <v>60</v>
      </c>
      <c r="C41" s="61"/>
      <c r="D41" s="61"/>
      <c r="E41" s="57" t="s">
        <v>127</v>
      </c>
      <c r="F41" s="57" t="s">
        <v>181</v>
      </c>
      <c r="G41" s="58" t="s">
        <v>182</v>
      </c>
      <c r="H41" s="59" t="s">
        <v>183</v>
      </c>
      <c r="I41" s="60">
        <v>2</v>
      </c>
      <c r="J41" s="60">
        <v>10</v>
      </c>
      <c r="K41" s="24"/>
      <c r="L41" s="25"/>
      <c r="M41" s="25"/>
    </row>
    <row r="42" spans="1:13" s="21" customFormat="1">
      <c r="A42" s="23">
        <v>27</v>
      </c>
      <c r="B42" s="23" t="s">
        <v>60</v>
      </c>
      <c r="C42" s="23"/>
      <c r="D42" s="23"/>
      <c r="E42" s="57" t="s">
        <v>103</v>
      </c>
      <c r="F42" s="57" t="s">
        <v>104</v>
      </c>
      <c r="G42" s="58" t="s">
        <v>57</v>
      </c>
      <c r="H42" s="59" t="s">
        <v>105</v>
      </c>
      <c r="I42" s="60">
        <v>23</v>
      </c>
      <c r="J42" s="60">
        <v>376</v>
      </c>
      <c r="K42" s="24"/>
      <c r="L42" s="25"/>
      <c r="M42" s="25"/>
    </row>
    <row r="43" spans="1:13" s="21" customFormat="1" ht="12.75">
      <c r="A43" s="23" t="s">
        <v>60</v>
      </c>
      <c r="B43" s="23" t="s">
        <v>60</v>
      </c>
      <c r="C43" s="23"/>
      <c r="D43" s="23"/>
      <c r="E43" s="23"/>
      <c r="F43" s="23"/>
      <c r="G43" s="26"/>
      <c r="H43" s="23"/>
      <c r="I43" s="24">
        <f>SUM(I38:I42)</f>
        <v>87</v>
      </c>
      <c r="J43" s="24">
        <f>SUM(J38:J42)</f>
        <v>1306</v>
      </c>
      <c r="K43" s="24">
        <v>1500</v>
      </c>
      <c r="L43" s="25">
        <v>2.33</v>
      </c>
      <c r="M43" s="25">
        <f>K43*L43</f>
        <v>3495</v>
      </c>
    </row>
    <row r="44" spans="1:13" s="21" customFormat="1">
      <c r="A44" s="23">
        <v>28</v>
      </c>
      <c r="B44" s="23">
        <v>8</v>
      </c>
      <c r="C44" s="61" t="s">
        <v>184</v>
      </c>
      <c r="D44" s="61" t="s">
        <v>20</v>
      </c>
      <c r="E44" s="57" t="s">
        <v>127</v>
      </c>
      <c r="F44" s="57" t="s">
        <v>185</v>
      </c>
      <c r="G44" s="58" t="s">
        <v>21</v>
      </c>
      <c r="H44" s="59" t="s">
        <v>186</v>
      </c>
      <c r="I44" s="60">
        <v>3</v>
      </c>
      <c r="J44" s="60">
        <v>9</v>
      </c>
      <c r="K44" s="24"/>
      <c r="L44" s="25"/>
      <c r="M44" s="25"/>
    </row>
    <row r="45" spans="1:13" s="21" customFormat="1">
      <c r="A45" s="23">
        <v>29</v>
      </c>
      <c r="B45" s="23" t="s">
        <v>60</v>
      </c>
      <c r="C45" s="61"/>
      <c r="D45" s="61"/>
      <c r="E45" s="57" t="s">
        <v>127</v>
      </c>
      <c r="F45" s="57" t="s">
        <v>187</v>
      </c>
      <c r="G45" s="58" t="s">
        <v>21</v>
      </c>
      <c r="H45" s="59" t="s">
        <v>188</v>
      </c>
      <c r="I45" s="60">
        <v>2</v>
      </c>
      <c r="J45" s="60">
        <v>10</v>
      </c>
      <c r="K45" s="24"/>
      <c r="L45" s="25"/>
      <c r="M45" s="25"/>
    </row>
    <row r="46" spans="1:13" s="21" customFormat="1">
      <c r="A46" s="23">
        <v>30</v>
      </c>
      <c r="B46" s="23" t="s">
        <v>60</v>
      </c>
      <c r="C46" s="61"/>
      <c r="D46" s="61"/>
      <c r="E46" s="57" t="s">
        <v>127</v>
      </c>
      <c r="F46" s="57" t="s">
        <v>189</v>
      </c>
      <c r="G46" s="58" t="s">
        <v>190</v>
      </c>
      <c r="H46" s="59" t="s">
        <v>191</v>
      </c>
      <c r="I46" s="60">
        <v>11</v>
      </c>
      <c r="J46" s="60">
        <v>150</v>
      </c>
      <c r="K46" s="24"/>
      <c r="L46" s="25"/>
      <c r="M46" s="25"/>
    </row>
    <row r="47" spans="1:13" s="21" customFormat="1">
      <c r="A47" s="23">
        <v>31</v>
      </c>
      <c r="B47" s="23" t="s">
        <v>60</v>
      </c>
      <c r="C47" s="61"/>
      <c r="D47" s="61"/>
      <c r="E47" s="57" t="s">
        <v>127</v>
      </c>
      <c r="F47" s="57" t="s">
        <v>192</v>
      </c>
      <c r="G47" s="58" t="s">
        <v>26</v>
      </c>
      <c r="H47" s="59" t="s">
        <v>193</v>
      </c>
      <c r="I47" s="60">
        <v>15</v>
      </c>
      <c r="J47" s="60">
        <v>389</v>
      </c>
      <c r="K47" s="24"/>
      <c r="L47" s="25"/>
      <c r="M47" s="25"/>
    </row>
    <row r="48" spans="1:13" s="21" customFormat="1">
      <c r="A48" s="23">
        <v>32</v>
      </c>
      <c r="B48" s="23" t="s">
        <v>60</v>
      </c>
      <c r="C48" s="61"/>
      <c r="D48" s="61"/>
      <c r="E48" s="57" t="s">
        <v>127</v>
      </c>
      <c r="F48" s="57" t="s">
        <v>194</v>
      </c>
      <c r="G48" s="58" t="s">
        <v>87</v>
      </c>
      <c r="H48" s="59" t="s">
        <v>195</v>
      </c>
      <c r="I48" s="60">
        <v>50</v>
      </c>
      <c r="J48" s="60">
        <v>2050</v>
      </c>
      <c r="K48" s="24"/>
      <c r="L48" s="25"/>
      <c r="M48" s="25"/>
    </row>
    <row r="49" spans="1:13" s="21" customFormat="1" ht="12.75">
      <c r="A49" s="23" t="s">
        <v>60</v>
      </c>
      <c r="B49" s="23" t="s">
        <v>60</v>
      </c>
      <c r="C49" s="23"/>
      <c r="D49" s="23"/>
      <c r="E49" s="23"/>
      <c r="F49" s="23"/>
      <c r="G49" s="26"/>
      <c r="H49" s="23"/>
      <c r="I49" s="24">
        <f>SUM(I44:I48)</f>
        <v>81</v>
      </c>
      <c r="J49" s="24">
        <f>SUM(J44:J48)</f>
        <v>2608</v>
      </c>
      <c r="K49" s="24">
        <v>2608</v>
      </c>
      <c r="L49" s="25">
        <v>2.33</v>
      </c>
      <c r="M49" s="25">
        <f>K49*L49</f>
        <v>6076.64</v>
      </c>
    </row>
    <row r="50" spans="1:13" s="21" customFormat="1">
      <c r="A50" s="23">
        <v>33</v>
      </c>
      <c r="B50" s="23">
        <v>9</v>
      </c>
      <c r="C50" s="61" t="s">
        <v>196</v>
      </c>
      <c r="D50" s="61" t="s">
        <v>20</v>
      </c>
      <c r="E50" s="57" t="s">
        <v>127</v>
      </c>
      <c r="F50" s="57" t="s">
        <v>197</v>
      </c>
      <c r="G50" s="58" t="s">
        <v>51</v>
      </c>
      <c r="H50" s="59" t="s">
        <v>198</v>
      </c>
      <c r="I50" s="60">
        <v>1</v>
      </c>
      <c r="J50" s="60">
        <v>23</v>
      </c>
      <c r="K50" s="24"/>
      <c r="L50" s="25"/>
      <c r="M50" s="25"/>
    </row>
    <row r="51" spans="1:13" s="21" customFormat="1">
      <c r="A51" s="23">
        <v>34</v>
      </c>
      <c r="B51" s="23" t="s">
        <v>60</v>
      </c>
      <c r="C51" s="61"/>
      <c r="D51" s="61"/>
      <c r="E51" s="57" t="s">
        <v>127</v>
      </c>
      <c r="F51" s="57" t="s">
        <v>199</v>
      </c>
      <c r="G51" s="58" t="s">
        <v>55</v>
      </c>
      <c r="H51" s="59" t="s">
        <v>200</v>
      </c>
      <c r="I51" s="60">
        <v>31</v>
      </c>
      <c r="J51" s="60">
        <v>518</v>
      </c>
      <c r="K51" s="24"/>
      <c r="L51" s="25"/>
      <c r="M51" s="25"/>
    </row>
    <row r="52" spans="1:13" s="21" customFormat="1">
      <c r="A52" s="23">
        <v>35</v>
      </c>
      <c r="B52" s="23" t="s">
        <v>60</v>
      </c>
      <c r="C52" s="61"/>
      <c r="D52" s="61"/>
      <c r="E52" s="57" t="s">
        <v>127</v>
      </c>
      <c r="F52" s="57" t="s">
        <v>201</v>
      </c>
      <c r="G52" s="58" t="s">
        <v>55</v>
      </c>
      <c r="H52" s="59" t="s">
        <v>202</v>
      </c>
      <c r="I52" s="60">
        <v>15</v>
      </c>
      <c r="J52" s="60">
        <v>256</v>
      </c>
      <c r="K52" s="24"/>
      <c r="L52" s="25"/>
      <c r="M52" s="25"/>
    </row>
    <row r="53" spans="1:13" s="21" customFormat="1">
      <c r="A53" s="23">
        <v>36</v>
      </c>
      <c r="B53" s="23" t="s">
        <v>60</v>
      </c>
      <c r="C53" s="61"/>
      <c r="D53" s="61"/>
      <c r="E53" s="57" t="s">
        <v>127</v>
      </c>
      <c r="F53" s="57" t="s">
        <v>203</v>
      </c>
      <c r="G53" s="58" t="s">
        <v>204</v>
      </c>
      <c r="H53" s="59" t="s">
        <v>205</v>
      </c>
      <c r="I53" s="60">
        <v>10</v>
      </c>
      <c r="J53" s="60">
        <v>2090</v>
      </c>
      <c r="K53" s="24"/>
      <c r="L53" s="25"/>
      <c r="M53" s="25"/>
    </row>
    <row r="54" spans="1:13" s="21" customFormat="1" ht="12.75">
      <c r="A54" s="23" t="s">
        <v>60</v>
      </c>
      <c r="B54" s="23" t="s">
        <v>60</v>
      </c>
      <c r="C54" s="23"/>
      <c r="D54" s="23"/>
      <c r="E54" s="23"/>
      <c r="F54" s="23"/>
      <c r="G54" s="26"/>
      <c r="H54" s="23"/>
      <c r="I54" s="24">
        <f>SUM(I50:I53)</f>
        <v>57</v>
      </c>
      <c r="J54" s="24">
        <f>SUM(J50:J53)</f>
        <v>2887</v>
      </c>
      <c r="K54" s="24">
        <v>2887</v>
      </c>
      <c r="L54" s="25">
        <v>2.33</v>
      </c>
      <c r="M54" s="25">
        <f>K54*L54</f>
        <v>6726.71</v>
      </c>
    </row>
    <row r="55" spans="1:13" s="21" customFormat="1">
      <c r="A55" s="23">
        <v>37</v>
      </c>
      <c r="B55" s="23">
        <v>10</v>
      </c>
      <c r="C55" s="61" t="s">
        <v>206</v>
      </c>
      <c r="D55" s="61" t="s">
        <v>20</v>
      </c>
      <c r="E55" s="57" t="s">
        <v>127</v>
      </c>
      <c r="F55" s="57" t="s">
        <v>207</v>
      </c>
      <c r="G55" s="58" t="s">
        <v>27</v>
      </c>
      <c r="H55" s="59" t="s">
        <v>208</v>
      </c>
      <c r="I55" s="60">
        <v>33</v>
      </c>
      <c r="J55" s="60">
        <v>658</v>
      </c>
      <c r="K55" s="24"/>
      <c r="L55" s="25"/>
      <c r="M55" s="25"/>
    </row>
    <row r="56" spans="1:13" s="21" customFormat="1">
      <c r="A56" s="23">
        <v>38</v>
      </c>
      <c r="B56" s="23" t="s">
        <v>60</v>
      </c>
      <c r="C56" s="61"/>
      <c r="D56" s="61"/>
      <c r="E56" s="57" t="s">
        <v>127</v>
      </c>
      <c r="F56" s="57" t="s">
        <v>209</v>
      </c>
      <c r="G56" s="58" t="s">
        <v>80</v>
      </c>
      <c r="H56" s="59" t="s">
        <v>210</v>
      </c>
      <c r="I56" s="60">
        <v>4</v>
      </c>
      <c r="J56" s="60">
        <v>22</v>
      </c>
      <c r="K56" s="24"/>
      <c r="L56" s="25"/>
      <c r="M56" s="25"/>
    </row>
    <row r="57" spans="1:13" s="21" customFormat="1">
      <c r="A57" s="23">
        <v>39</v>
      </c>
      <c r="B57" s="23" t="s">
        <v>60</v>
      </c>
      <c r="C57" s="61"/>
      <c r="D57" s="61"/>
      <c r="E57" s="57" t="s">
        <v>127</v>
      </c>
      <c r="F57" s="57" t="s">
        <v>211</v>
      </c>
      <c r="G57" s="58" t="s">
        <v>27</v>
      </c>
      <c r="H57" s="59" t="s">
        <v>212</v>
      </c>
      <c r="I57" s="60">
        <v>2</v>
      </c>
      <c r="J57" s="60">
        <v>45</v>
      </c>
      <c r="K57" s="24"/>
      <c r="L57" s="25"/>
      <c r="M57" s="25"/>
    </row>
    <row r="58" spans="1:13" s="21" customFormat="1">
      <c r="A58" s="23">
        <v>40</v>
      </c>
      <c r="B58" s="23" t="s">
        <v>60</v>
      </c>
      <c r="C58" s="61"/>
      <c r="D58" s="61"/>
      <c r="E58" s="57" t="s">
        <v>127</v>
      </c>
      <c r="F58" s="57" t="s">
        <v>213</v>
      </c>
      <c r="G58" s="58" t="s">
        <v>214</v>
      </c>
      <c r="H58" s="59" t="s">
        <v>215</v>
      </c>
      <c r="I58" s="60">
        <v>5</v>
      </c>
      <c r="J58" s="60">
        <v>1045</v>
      </c>
      <c r="K58" s="24"/>
      <c r="L58" s="25"/>
      <c r="M58" s="25"/>
    </row>
    <row r="59" spans="1:13" s="21" customFormat="1">
      <c r="A59" s="23">
        <v>41</v>
      </c>
      <c r="B59" s="23" t="s">
        <v>60</v>
      </c>
      <c r="C59" s="61"/>
      <c r="D59" s="61"/>
      <c r="E59" s="57" t="s">
        <v>127</v>
      </c>
      <c r="F59" s="57" t="s">
        <v>216</v>
      </c>
      <c r="G59" s="58" t="s">
        <v>98</v>
      </c>
      <c r="H59" s="59" t="s">
        <v>217</v>
      </c>
      <c r="I59" s="60">
        <v>3</v>
      </c>
      <c r="J59" s="60">
        <v>627</v>
      </c>
      <c r="K59" s="24"/>
      <c r="L59" s="25"/>
      <c r="M59" s="25"/>
    </row>
    <row r="60" spans="1:13" s="21" customFormat="1" ht="12.75">
      <c r="A60" s="23" t="s">
        <v>60</v>
      </c>
      <c r="B60" s="23" t="s">
        <v>60</v>
      </c>
      <c r="C60" s="23"/>
      <c r="D60" s="23"/>
      <c r="E60" s="23"/>
      <c r="F60" s="23"/>
      <c r="G60" s="26"/>
      <c r="H60" s="23"/>
      <c r="I60" s="24">
        <f>SUM(I55:I59)</f>
        <v>47</v>
      </c>
      <c r="J60" s="24">
        <f>SUM(J55:J59)</f>
        <v>2397</v>
      </c>
      <c r="K60" s="24">
        <v>2500</v>
      </c>
      <c r="L60" s="25">
        <v>2.33</v>
      </c>
      <c r="M60" s="25">
        <f>K60*L60</f>
        <v>5825</v>
      </c>
    </row>
    <row r="61" spans="1:13" s="21" customFormat="1">
      <c r="A61" s="23">
        <v>42</v>
      </c>
      <c r="B61" s="23">
        <v>11</v>
      </c>
      <c r="C61" s="61" t="s">
        <v>218</v>
      </c>
      <c r="D61" s="61" t="s">
        <v>20</v>
      </c>
      <c r="E61" s="57" t="s">
        <v>127</v>
      </c>
      <c r="F61" s="57" t="s">
        <v>219</v>
      </c>
      <c r="G61" s="58" t="s">
        <v>220</v>
      </c>
      <c r="H61" s="59" t="s">
        <v>221</v>
      </c>
      <c r="I61" s="60">
        <v>1</v>
      </c>
      <c r="J61" s="60">
        <v>8</v>
      </c>
      <c r="K61" s="24"/>
      <c r="L61" s="25"/>
      <c r="M61" s="25"/>
    </row>
    <row r="62" spans="1:13" s="21" customFormat="1">
      <c r="A62" s="23">
        <v>43</v>
      </c>
      <c r="B62" s="23" t="s">
        <v>60</v>
      </c>
      <c r="C62" s="61"/>
      <c r="D62" s="61"/>
      <c r="E62" s="57" t="s">
        <v>127</v>
      </c>
      <c r="F62" s="57" t="s">
        <v>222</v>
      </c>
      <c r="G62" s="58" t="s">
        <v>82</v>
      </c>
      <c r="H62" s="59" t="s">
        <v>223</v>
      </c>
      <c r="I62" s="60">
        <v>5</v>
      </c>
      <c r="J62" s="60">
        <v>30</v>
      </c>
      <c r="K62" s="24"/>
      <c r="L62" s="25"/>
      <c r="M62" s="25"/>
    </row>
    <row r="63" spans="1:13" s="21" customFormat="1">
      <c r="A63" s="23">
        <v>44</v>
      </c>
      <c r="B63" s="23" t="s">
        <v>60</v>
      </c>
      <c r="C63" s="61"/>
      <c r="D63" s="61"/>
      <c r="E63" s="57" t="s">
        <v>127</v>
      </c>
      <c r="F63" s="57" t="s">
        <v>224</v>
      </c>
      <c r="G63" s="58" t="s">
        <v>225</v>
      </c>
      <c r="H63" s="59" t="s">
        <v>226</v>
      </c>
      <c r="I63" s="60">
        <v>1</v>
      </c>
      <c r="J63" s="60">
        <v>22</v>
      </c>
      <c r="K63" s="24"/>
      <c r="L63" s="25"/>
      <c r="M63" s="25"/>
    </row>
    <row r="64" spans="1:13" s="21" customFormat="1">
      <c r="A64" s="23">
        <v>45</v>
      </c>
      <c r="B64" s="23" t="s">
        <v>60</v>
      </c>
      <c r="C64" s="61"/>
      <c r="D64" s="61"/>
      <c r="E64" s="57" t="s">
        <v>127</v>
      </c>
      <c r="F64" s="57" t="s">
        <v>227</v>
      </c>
      <c r="G64" s="58" t="s">
        <v>228</v>
      </c>
      <c r="H64" s="59" t="s">
        <v>229</v>
      </c>
      <c r="I64" s="60">
        <v>10</v>
      </c>
      <c r="J64" s="60">
        <v>400</v>
      </c>
      <c r="K64" s="24"/>
      <c r="L64" s="25"/>
      <c r="M64" s="25"/>
    </row>
    <row r="65" spans="1:13" s="21" customFormat="1">
      <c r="A65" s="23">
        <v>46</v>
      </c>
      <c r="B65" s="23" t="s">
        <v>60</v>
      </c>
      <c r="C65" s="23"/>
      <c r="D65" s="23"/>
      <c r="E65" s="57" t="s">
        <v>127</v>
      </c>
      <c r="F65" s="57" t="s">
        <v>230</v>
      </c>
      <c r="G65" s="58" t="s">
        <v>113</v>
      </c>
      <c r="H65" s="59" t="s">
        <v>231</v>
      </c>
      <c r="I65" s="60">
        <v>51</v>
      </c>
      <c r="J65" s="60">
        <v>753</v>
      </c>
      <c r="K65" s="24"/>
      <c r="L65" s="25"/>
      <c r="M65" s="25"/>
    </row>
    <row r="66" spans="1:13" s="21" customFormat="1">
      <c r="A66" s="23">
        <v>47</v>
      </c>
      <c r="B66" s="23" t="s">
        <v>60</v>
      </c>
      <c r="C66" s="23"/>
      <c r="D66" s="23"/>
      <c r="E66" s="57" t="s">
        <v>68</v>
      </c>
      <c r="F66" s="57" t="s">
        <v>71</v>
      </c>
      <c r="G66" s="58" t="s">
        <v>35</v>
      </c>
      <c r="H66" s="59" t="s">
        <v>72</v>
      </c>
      <c r="I66" s="60">
        <v>40</v>
      </c>
      <c r="J66" s="60">
        <v>755</v>
      </c>
      <c r="K66" s="24"/>
      <c r="L66" s="25"/>
      <c r="M66" s="25"/>
    </row>
    <row r="67" spans="1:13" s="21" customFormat="1" ht="12.75">
      <c r="A67" s="23" t="s">
        <v>60</v>
      </c>
      <c r="B67" s="23" t="s">
        <v>60</v>
      </c>
      <c r="C67" s="23"/>
      <c r="D67" s="23"/>
      <c r="E67" s="23"/>
      <c r="F67" s="23"/>
      <c r="G67" s="26"/>
      <c r="H67" s="23"/>
      <c r="I67" s="24">
        <f>SUM(I61:I66)</f>
        <v>108</v>
      </c>
      <c r="J67" s="24">
        <f>SUM(J61:J66)</f>
        <v>1968</v>
      </c>
      <c r="K67" s="24">
        <v>2500</v>
      </c>
      <c r="L67" s="25">
        <v>2.33</v>
      </c>
      <c r="M67" s="25">
        <f>K67*L67</f>
        <v>5825</v>
      </c>
    </row>
    <row r="68" spans="1:13" s="21" customFormat="1">
      <c r="A68" s="23">
        <v>48</v>
      </c>
      <c r="B68" s="23">
        <v>12</v>
      </c>
      <c r="C68" s="61" t="s">
        <v>232</v>
      </c>
      <c r="D68" s="61" t="s">
        <v>20</v>
      </c>
      <c r="E68" s="57" t="s">
        <v>127</v>
      </c>
      <c r="F68" s="57" t="s">
        <v>233</v>
      </c>
      <c r="G68" s="58" t="s">
        <v>36</v>
      </c>
      <c r="H68" s="59" t="s">
        <v>234</v>
      </c>
      <c r="I68" s="60">
        <v>21</v>
      </c>
      <c r="J68" s="60">
        <v>341</v>
      </c>
      <c r="K68" s="24"/>
      <c r="L68" s="25"/>
      <c r="M68" s="25"/>
    </row>
    <row r="69" spans="1:13" s="21" customFormat="1" ht="30">
      <c r="A69" s="23">
        <v>49</v>
      </c>
      <c r="B69" s="23" t="s">
        <v>60</v>
      </c>
      <c r="C69" s="61"/>
      <c r="D69" s="61"/>
      <c r="E69" s="57" t="s">
        <v>127</v>
      </c>
      <c r="F69" s="57" t="s">
        <v>235</v>
      </c>
      <c r="G69" s="58" t="s">
        <v>78</v>
      </c>
      <c r="H69" s="59" t="s">
        <v>652</v>
      </c>
      <c r="I69" s="60">
        <v>27</v>
      </c>
      <c r="J69" s="60">
        <v>399</v>
      </c>
      <c r="K69" s="24"/>
      <c r="L69" s="25"/>
      <c r="M69" s="25"/>
    </row>
    <row r="70" spans="1:13" s="21" customFormat="1">
      <c r="A70" s="23">
        <v>50</v>
      </c>
      <c r="B70" s="23" t="s">
        <v>60</v>
      </c>
      <c r="C70" s="61"/>
      <c r="D70" s="61"/>
      <c r="E70" s="57" t="s">
        <v>127</v>
      </c>
      <c r="F70" s="57" t="s">
        <v>236</v>
      </c>
      <c r="G70" s="58" t="s">
        <v>78</v>
      </c>
      <c r="H70" s="59" t="s">
        <v>237</v>
      </c>
      <c r="I70" s="60">
        <v>2</v>
      </c>
      <c r="J70" s="60">
        <v>53</v>
      </c>
      <c r="K70" s="24"/>
      <c r="L70" s="25"/>
      <c r="M70" s="25"/>
    </row>
    <row r="71" spans="1:13" s="21" customFormat="1">
      <c r="A71" s="23">
        <v>51</v>
      </c>
      <c r="B71" s="23" t="s">
        <v>60</v>
      </c>
      <c r="C71" s="23"/>
      <c r="D71" s="23"/>
      <c r="E71" s="57" t="s">
        <v>127</v>
      </c>
      <c r="F71" s="57" t="s">
        <v>238</v>
      </c>
      <c r="G71" s="58" t="s">
        <v>239</v>
      </c>
      <c r="H71" s="59" t="s">
        <v>240</v>
      </c>
      <c r="I71" s="60">
        <v>10</v>
      </c>
      <c r="J71" s="60">
        <v>177</v>
      </c>
      <c r="K71" s="24"/>
      <c r="L71" s="25"/>
      <c r="M71" s="25"/>
    </row>
    <row r="72" spans="1:13" s="21" customFormat="1" ht="12.75">
      <c r="A72" s="23" t="s">
        <v>60</v>
      </c>
      <c r="B72" s="23" t="s">
        <v>60</v>
      </c>
      <c r="C72" s="23"/>
      <c r="D72" s="23"/>
      <c r="E72" s="23"/>
      <c r="F72" s="23"/>
      <c r="G72" s="26"/>
      <c r="H72" s="23"/>
      <c r="I72" s="24">
        <f>SUM(I68:I71)</f>
        <v>60</v>
      </c>
      <c r="J72" s="24">
        <f>SUM(J68:J71)</f>
        <v>970</v>
      </c>
      <c r="K72" s="24">
        <v>1500</v>
      </c>
      <c r="L72" s="25">
        <v>2.33</v>
      </c>
      <c r="M72" s="25">
        <f>K72*L72</f>
        <v>3495</v>
      </c>
    </row>
    <row r="73" spans="1:13" s="21" customFormat="1">
      <c r="A73" s="23">
        <v>52</v>
      </c>
      <c r="B73" s="23">
        <v>13</v>
      </c>
      <c r="C73" s="23"/>
      <c r="D73" s="56" t="s">
        <v>47</v>
      </c>
      <c r="E73" s="57" t="s">
        <v>127</v>
      </c>
      <c r="F73" s="57" t="s">
        <v>241</v>
      </c>
      <c r="G73" s="58" t="s">
        <v>242</v>
      </c>
      <c r="H73" s="59" t="s">
        <v>243</v>
      </c>
      <c r="I73" s="60">
        <v>7</v>
      </c>
      <c r="J73" s="60">
        <v>41</v>
      </c>
      <c r="K73" s="24"/>
      <c r="L73" s="25"/>
      <c r="M73" s="25"/>
    </row>
    <row r="74" spans="1:13" s="21" customFormat="1">
      <c r="A74" s="23">
        <v>53</v>
      </c>
      <c r="B74" s="23" t="s">
        <v>60</v>
      </c>
      <c r="C74" s="23"/>
      <c r="D74" s="23"/>
      <c r="E74" s="57" t="s">
        <v>127</v>
      </c>
      <c r="F74" s="57" t="s">
        <v>244</v>
      </c>
      <c r="G74" s="58" t="s">
        <v>245</v>
      </c>
      <c r="H74" s="59" t="s">
        <v>246</v>
      </c>
      <c r="I74" s="60">
        <v>4</v>
      </c>
      <c r="J74" s="60">
        <v>22</v>
      </c>
      <c r="K74" s="24"/>
      <c r="L74" s="25"/>
      <c r="M74" s="25"/>
    </row>
    <row r="75" spans="1:13" s="21" customFormat="1" ht="12.75">
      <c r="A75" s="23" t="s">
        <v>60</v>
      </c>
      <c r="B75" s="23" t="s">
        <v>60</v>
      </c>
      <c r="C75" s="23"/>
      <c r="D75" s="23"/>
      <c r="E75" s="23"/>
      <c r="F75" s="23"/>
      <c r="G75" s="26"/>
      <c r="H75" s="23"/>
      <c r="I75" s="24">
        <f>SUM(I73:I74)</f>
        <v>11</v>
      </c>
      <c r="J75" s="24">
        <f>SUM(J73:J74)</f>
        <v>63</v>
      </c>
      <c r="K75" s="24">
        <v>63</v>
      </c>
      <c r="L75" s="25">
        <v>2.33</v>
      </c>
      <c r="M75" s="25">
        <f>K75*L75</f>
        <v>146.79</v>
      </c>
    </row>
    <row r="76" spans="1:13" s="21" customFormat="1" ht="30">
      <c r="A76" s="23">
        <v>54</v>
      </c>
      <c r="B76" s="23">
        <v>14</v>
      </c>
      <c r="C76" s="61" t="s">
        <v>247</v>
      </c>
      <c r="D76" s="61" t="s">
        <v>20</v>
      </c>
      <c r="E76" s="57" t="s">
        <v>248</v>
      </c>
      <c r="F76" s="57" t="s">
        <v>249</v>
      </c>
      <c r="G76" s="58" t="s">
        <v>250</v>
      </c>
      <c r="H76" s="59" t="s">
        <v>656</v>
      </c>
      <c r="I76" s="60">
        <v>118</v>
      </c>
      <c r="J76" s="60">
        <v>1639</v>
      </c>
      <c r="K76" s="24"/>
      <c r="L76" s="25"/>
      <c r="M76" s="25"/>
    </row>
    <row r="77" spans="1:13" s="21" customFormat="1">
      <c r="A77" s="23">
        <v>55</v>
      </c>
      <c r="B77" s="23" t="s">
        <v>60</v>
      </c>
      <c r="C77" s="61"/>
      <c r="D77" s="61"/>
      <c r="E77" s="57" t="s">
        <v>248</v>
      </c>
      <c r="F77" s="57" t="s">
        <v>251</v>
      </c>
      <c r="G77" s="58" t="s">
        <v>44</v>
      </c>
      <c r="H77" s="59" t="s">
        <v>252</v>
      </c>
      <c r="I77" s="60">
        <v>92</v>
      </c>
      <c r="J77" s="60">
        <v>50</v>
      </c>
      <c r="K77" s="24"/>
      <c r="L77" s="25"/>
      <c r="M77" s="25"/>
    </row>
    <row r="78" spans="1:13" s="21" customFormat="1" ht="12.75">
      <c r="A78" s="23" t="s">
        <v>60</v>
      </c>
      <c r="B78" s="23" t="s">
        <v>60</v>
      </c>
      <c r="C78" s="23"/>
      <c r="D78" s="23"/>
      <c r="E78" s="23"/>
      <c r="F78" s="23"/>
      <c r="G78" s="26"/>
      <c r="H78" s="23"/>
      <c r="I78" s="24">
        <f>SUM(I76:I77)</f>
        <v>210</v>
      </c>
      <c r="J78" s="24">
        <f>SUM(J76:J77)</f>
        <v>1689</v>
      </c>
      <c r="K78" s="24">
        <v>1689</v>
      </c>
      <c r="L78" s="25">
        <v>2.33</v>
      </c>
      <c r="M78" s="25">
        <f>K78*L78</f>
        <v>3935.3700000000003</v>
      </c>
    </row>
    <row r="79" spans="1:13" s="21" customFormat="1">
      <c r="A79" s="23">
        <v>56</v>
      </c>
      <c r="B79" s="23">
        <v>15</v>
      </c>
      <c r="C79" s="61" t="s">
        <v>253</v>
      </c>
      <c r="D79" s="61" t="s">
        <v>20</v>
      </c>
      <c r="E79" s="57" t="s">
        <v>248</v>
      </c>
      <c r="F79" s="57" t="s">
        <v>254</v>
      </c>
      <c r="G79" s="58" t="s">
        <v>255</v>
      </c>
      <c r="H79" s="59" t="s">
        <v>256</v>
      </c>
      <c r="I79" s="60">
        <v>135</v>
      </c>
      <c r="J79" s="60">
        <v>5525</v>
      </c>
      <c r="K79" s="24"/>
      <c r="L79" s="25"/>
      <c r="M79" s="25"/>
    </row>
    <row r="80" spans="1:13" s="21" customFormat="1" ht="12.75">
      <c r="A80" s="23" t="s">
        <v>60</v>
      </c>
      <c r="B80" s="23" t="s">
        <v>60</v>
      </c>
      <c r="C80" s="23"/>
      <c r="D80" s="23"/>
      <c r="E80" s="23"/>
      <c r="F80" s="23"/>
      <c r="G80" s="26"/>
      <c r="H80" s="23"/>
      <c r="I80" s="24">
        <v>135</v>
      </c>
      <c r="J80" s="24">
        <v>5525</v>
      </c>
      <c r="K80" s="24">
        <v>5525</v>
      </c>
      <c r="L80" s="25">
        <v>2.33</v>
      </c>
      <c r="M80" s="25">
        <f>K80*L80</f>
        <v>12873.25</v>
      </c>
    </row>
    <row r="81" spans="1:13" s="21" customFormat="1">
      <c r="A81" s="23">
        <v>57</v>
      </c>
      <c r="B81" s="23">
        <v>16</v>
      </c>
      <c r="C81" s="61" t="s">
        <v>257</v>
      </c>
      <c r="D81" s="61" t="s">
        <v>20</v>
      </c>
      <c r="E81" s="57" t="s">
        <v>248</v>
      </c>
      <c r="F81" s="57" t="s">
        <v>258</v>
      </c>
      <c r="G81" s="58" t="s">
        <v>112</v>
      </c>
      <c r="H81" s="59" t="s">
        <v>259</v>
      </c>
      <c r="I81" s="60">
        <v>66</v>
      </c>
      <c r="J81" s="60">
        <v>2301</v>
      </c>
      <c r="K81" s="24"/>
      <c r="L81" s="25"/>
      <c r="M81" s="25"/>
    </row>
    <row r="82" spans="1:13" s="21" customFormat="1">
      <c r="A82" s="23">
        <v>58</v>
      </c>
      <c r="B82" s="23" t="s">
        <v>60</v>
      </c>
      <c r="C82" s="61"/>
      <c r="D82" s="61"/>
      <c r="E82" s="57" t="s">
        <v>248</v>
      </c>
      <c r="F82" s="57" t="s">
        <v>260</v>
      </c>
      <c r="G82" s="58" t="s">
        <v>24</v>
      </c>
      <c r="H82" s="59" t="s">
        <v>261</v>
      </c>
      <c r="I82" s="60">
        <v>23</v>
      </c>
      <c r="J82" s="60">
        <v>335</v>
      </c>
      <c r="K82" s="24"/>
      <c r="L82" s="25"/>
      <c r="M82" s="25"/>
    </row>
    <row r="83" spans="1:13" s="21" customFormat="1">
      <c r="A83" s="23">
        <v>59</v>
      </c>
      <c r="B83" s="23" t="s">
        <v>60</v>
      </c>
      <c r="C83" s="61"/>
      <c r="D83" s="61"/>
      <c r="E83" s="57" t="s">
        <v>248</v>
      </c>
      <c r="F83" s="57" t="s">
        <v>262</v>
      </c>
      <c r="G83" s="58" t="s">
        <v>263</v>
      </c>
      <c r="H83" s="59" t="s">
        <v>264</v>
      </c>
      <c r="I83" s="60">
        <v>4</v>
      </c>
      <c r="J83" s="60">
        <v>45</v>
      </c>
      <c r="K83" s="24"/>
      <c r="L83" s="25"/>
      <c r="M83" s="25"/>
    </row>
    <row r="84" spans="1:13" s="21" customFormat="1" ht="12.75">
      <c r="A84" s="23" t="s">
        <v>60</v>
      </c>
      <c r="B84" s="23" t="s">
        <v>60</v>
      </c>
      <c r="C84" s="23"/>
      <c r="D84" s="23"/>
      <c r="E84" s="23"/>
      <c r="F84" s="23"/>
      <c r="G84" s="26"/>
      <c r="H84" s="23"/>
      <c r="I84" s="24">
        <f>SUM(I81:I83)</f>
        <v>93</v>
      </c>
      <c r="J84" s="24">
        <f>SUM(J81:J83)</f>
        <v>2681</v>
      </c>
      <c r="K84" s="24">
        <v>2681</v>
      </c>
      <c r="L84" s="25">
        <v>2.33</v>
      </c>
      <c r="M84" s="25">
        <f>K84*L84</f>
        <v>6246.7300000000005</v>
      </c>
    </row>
    <row r="85" spans="1:13" s="21" customFormat="1">
      <c r="A85" s="23">
        <v>60</v>
      </c>
      <c r="B85" s="23">
        <v>17</v>
      </c>
      <c r="C85" s="61" t="s">
        <v>265</v>
      </c>
      <c r="D85" s="61" t="s">
        <v>20</v>
      </c>
      <c r="E85" s="57" t="s">
        <v>248</v>
      </c>
      <c r="F85" s="57" t="s">
        <v>266</v>
      </c>
      <c r="G85" s="58" t="s">
        <v>267</v>
      </c>
      <c r="H85" s="59" t="s">
        <v>268</v>
      </c>
      <c r="I85" s="60">
        <v>37</v>
      </c>
      <c r="J85" s="60">
        <v>322</v>
      </c>
      <c r="K85" s="24"/>
      <c r="L85" s="25"/>
      <c r="M85" s="25"/>
    </row>
    <row r="86" spans="1:13" s="21" customFormat="1">
      <c r="A86" s="23">
        <v>61</v>
      </c>
      <c r="B86" s="23" t="s">
        <v>60</v>
      </c>
      <c r="C86" s="61"/>
      <c r="D86" s="61"/>
      <c r="E86" s="57" t="s">
        <v>248</v>
      </c>
      <c r="F86" s="57" t="s">
        <v>269</v>
      </c>
      <c r="G86" s="58" t="s">
        <v>55</v>
      </c>
      <c r="H86" s="59" t="s">
        <v>270</v>
      </c>
      <c r="I86" s="60">
        <v>30</v>
      </c>
      <c r="J86" s="60">
        <v>480</v>
      </c>
      <c r="K86" s="24"/>
      <c r="L86" s="25"/>
      <c r="M86" s="25"/>
    </row>
    <row r="87" spans="1:13" s="21" customFormat="1">
      <c r="A87" s="23">
        <v>62</v>
      </c>
      <c r="B87" s="23" t="s">
        <v>60</v>
      </c>
      <c r="C87" s="61"/>
      <c r="D87" s="61"/>
      <c r="E87" s="57" t="s">
        <v>248</v>
      </c>
      <c r="F87" s="57" t="s">
        <v>271</v>
      </c>
      <c r="G87" s="58" t="s">
        <v>51</v>
      </c>
      <c r="H87" s="59" t="s">
        <v>272</v>
      </c>
      <c r="I87" s="60">
        <v>20</v>
      </c>
      <c r="J87" s="60">
        <v>530</v>
      </c>
      <c r="K87" s="24"/>
      <c r="L87" s="25"/>
      <c r="M87" s="25"/>
    </row>
    <row r="88" spans="1:13" s="21" customFormat="1">
      <c r="A88" s="23">
        <v>63</v>
      </c>
      <c r="B88" s="23" t="s">
        <v>60</v>
      </c>
      <c r="C88" s="23"/>
      <c r="D88" s="23"/>
      <c r="E88" s="57" t="s">
        <v>248</v>
      </c>
      <c r="F88" s="57" t="s">
        <v>273</v>
      </c>
      <c r="G88" s="58" t="s">
        <v>55</v>
      </c>
      <c r="H88" s="59" t="s">
        <v>274</v>
      </c>
      <c r="I88" s="60">
        <v>3</v>
      </c>
      <c r="J88" s="60">
        <v>25</v>
      </c>
      <c r="K88" s="24"/>
      <c r="L88" s="25"/>
      <c r="M88" s="25"/>
    </row>
    <row r="89" spans="1:13" s="21" customFormat="1" ht="12.75">
      <c r="A89" s="23" t="s">
        <v>60</v>
      </c>
      <c r="B89" s="23" t="s">
        <v>60</v>
      </c>
      <c r="C89" s="23"/>
      <c r="D89" s="23"/>
      <c r="E89" s="23"/>
      <c r="F89" s="23"/>
      <c r="G89" s="26"/>
      <c r="H89" s="23"/>
      <c r="I89" s="24">
        <f>SUM(I85:I88)</f>
        <v>90</v>
      </c>
      <c r="J89" s="24">
        <f>SUM(J85:J88)</f>
        <v>1357</v>
      </c>
      <c r="K89" s="24">
        <v>1500</v>
      </c>
      <c r="L89" s="25">
        <v>2.33</v>
      </c>
      <c r="M89" s="25">
        <f>K89*L89</f>
        <v>3495</v>
      </c>
    </row>
    <row r="90" spans="1:13" s="21" customFormat="1" ht="30">
      <c r="A90" s="23">
        <v>64</v>
      </c>
      <c r="B90" s="23">
        <v>18</v>
      </c>
      <c r="C90" s="61" t="s">
        <v>275</v>
      </c>
      <c r="D90" s="61" t="s">
        <v>20</v>
      </c>
      <c r="E90" s="57" t="s">
        <v>248</v>
      </c>
      <c r="F90" s="57" t="s">
        <v>276</v>
      </c>
      <c r="G90" s="58" t="s">
        <v>277</v>
      </c>
      <c r="H90" s="59" t="s">
        <v>657</v>
      </c>
      <c r="I90" s="60">
        <v>73</v>
      </c>
      <c r="J90" s="60">
        <v>1194</v>
      </c>
      <c r="K90" s="24"/>
      <c r="L90" s="25"/>
      <c r="M90" s="25"/>
    </row>
    <row r="91" spans="1:13" s="21" customFormat="1">
      <c r="A91" s="23">
        <v>65</v>
      </c>
      <c r="B91" s="23" t="s">
        <v>60</v>
      </c>
      <c r="C91" s="61"/>
      <c r="D91" s="61"/>
      <c r="E91" s="57" t="s">
        <v>248</v>
      </c>
      <c r="F91" s="57" t="s">
        <v>278</v>
      </c>
      <c r="G91" s="58" t="s">
        <v>279</v>
      </c>
      <c r="H91" s="59" t="s">
        <v>280</v>
      </c>
      <c r="I91" s="60">
        <v>1</v>
      </c>
      <c r="J91" s="60">
        <v>9</v>
      </c>
      <c r="K91" s="24"/>
      <c r="L91" s="25"/>
      <c r="M91" s="25"/>
    </row>
    <row r="92" spans="1:13" s="21" customFormat="1">
      <c r="A92" s="23">
        <v>66</v>
      </c>
      <c r="B92" s="23" t="s">
        <v>60</v>
      </c>
      <c r="C92" s="61"/>
      <c r="D92" s="61"/>
      <c r="E92" s="57" t="s">
        <v>248</v>
      </c>
      <c r="F92" s="57" t="s">
        <v>281</v>
      </c>
      <c r="G92" s="58" t="s">
        <v>73</v>
      </c>
      <c r="H92" s="59" t="s">
        <v>282</v>
      </c>
      <c r="I92" s="60">
        <v>4</v>
      </c>
      <c r="J92" s="60">
        <v>89</v>
      </c>
      <c r="K92" s="24"/>
      <c r="L92" s="25"/>
      <c r="M92" s="25"/>
    </row>
    <row r="93" spans="1:13" s="21" customFormat="1">
      <c r="A93" s="23">
        <v>67</v>
      </c>
      <c r="B93" s="23" t="s">
        <v>60</v>
      </c>
      <c r="C93" s="61"/>
      <c r="D93" s="61"/>
      <c r="E93" s="57" t="s">
        <v>248</v>
      </c>
      <c r="F93" s="57" t="s">
        <v>283</v>
      </c>
      <c r="G93" s="58" t="s">
        <v>284</v>
      </c>
      <c r="H93" s="59" t="s">
        <v>285</v>
      </c>
      <c r="I93" s="60">
        <v>1</v>
      </c>
      <c r="J93" s="60">
        <v>7</v>
      </c>
      <c r="K93" s="24"/>
      <c r="L93" s="25"/>
      <c r="M93" s="25"/>
    </row>
    <row r="94" spans="1:13" s="21" customFormat="1">
      <c r="A94" s="23">
        <v>68</v>
      </c>
      <c r="B94" s="23" t="s">
        <v>60</v>
      </c>
      <c r="C94" s="61"/>
      <c r="D94" s="61"/>
      <c r="E94" s="57" t="s">
        <v>248</v>
      </c>
      <c r="F94" s="57" t="s">
        <v>286</v>
      </c>
      <c r="G94" s="58" t="s">
        <v>287</v>
      </c>
      <c r="H94" s="59" t="s">
        <v>288</v>
      </c>
      <c r="I94" s="60">
        <v>51</v>
      </c>
      <c r="J94" s="60">
        <v>1294</v>
      </c>
      <c r="K94" s="24"/>
      <c r="L94" s="25"/>
      <c r="M94" s="25"/>
    </row>
    <row r="95" spans="1:13" s="21" customFormat="1" ht="12.75">
      <c r="A95" s="23" t="s">
        <v>60</v>
      </c>
      <c r="B95" s="23" t="s">
        <v>60</v>
      </c>
      <c r="C95" s="23"/>
      <c r="D95" s="23"/>
      <c r="E95" s="23"/>
      <c r="F95" s="23"/>
      <c r="G95" s="26"/>
      <c r="H95" s="23"/>
      <c r="I95" s="24">
        <f>SUM(I90:I94)</f>
        <v>130</v>
      </c>
      <c r="J95" s="24">
        <f>SUM(J90:J94)</f>
        <v>2593</v>
      </c>
      <c r="K95" s="24">
        <v>2593</v>
      </c>
      <c r="L95" s="25">
        <v>2.33</v>
      </c>
      <c r="M95" s="25">
        <f>K95*L95</f>
        <v>6041.6900000000005</v>
      </c>
    </row>
    <row r="96" spans="1:13" s="21" customFormat="1" ht="30">
      <c r="A96" s="23">
        <v>69</v>
      </c>
      <c r="B96" s="23">
        <v>19</v>
      </c>
      <c r="C96" s="61" t="s">
        <v>289</v>
      </c>
      <c r="D96" s="61" t="s">
        <v>20</v>
      </c>
      <c r="E96" s="57" t="s">
        <v>248</v>
      </c>
      <c r="F96" s="57" t="s">
        <v>290</v>
      </c>
      <c r="G96" s="58" t="s">
        <v>21</v>
      </c>
      <c r="H96" s="59" t="s">
        <v>658</v>
      </c>
      <c r="I96" s="60">
        <v>31</v>
      </c>
      <c r="J96" s="60">
        <v>584</v>
      </c>
      <c r="K96" s="24"/>
      <c r="L96" s="25"/>
      <c r="M96" s="25"/>
    </row>
    <row r="97" spans="1:13" s="21" customFormat="1">
      <c r="A97" s="23">
        <v>70</v>
      </c>
      <c r="B97" s="23" t="s">
        <v>60</v>
      </c>
      <c r="C97" s="61"/>
      <c r="D97" s="61"/>
      <c r="E97" s="57" t="s">
        <v>248</v>
      </c>
      <c r="F97" s="57" t="s">
        <v>291</v>
      </c>
      <c r="G97" s="58" t="s">
        <v>26</v>
      </c>
      <c r="H97" s="59" t="s">
        <v>292</v>
      </c>
      <c r="I97" s="60">
        <v>32</v>
      </c>
      <c r="J97" s="60">
        <v>772</v>
      </c>
      <c r="K97" s="24"/>
      <c r="L97" s="25"/>
      <c r="M97" s="25"/>
    </row>
    <row r="98" spans="1:13" s="21" customFormat="1">
      <c r="A98" s="23">
        <v>71</v>
      </c>
      <c r="B98" s="23" t="s">
        <v>60</v>
      </c>
      <c r="C98" s="61"/>
      <c r="D98" s="61"/>
      <c r="E98" s="57" t="s">
        <v>248</v>
      </c>
      <c r="F98" s="57" t="s">
        <v>293</v>
      </c>
      <c r="G98" s="58" t="s">
        <v>30</v>
      </c>
      <c r="H98" s="59" t="s">
        <v>294</v>
      </c>
      <c r="I98" s="60">
        <v>10</v>
      </c>
      <c r="J98" s="60">
        <v>20</v>
      </c>
      <c r="K98" s="24"/>
      <c r="L98" s="25"/>
      <c r="M98" s="25"/>
    </row>
    <row r="99" spans="1:13" s="21" customFormat="1">
      <c r="A99" s="23">
        <v>72</v>
      </c>
      <c r="B99" s="23" t="s">
        <v>60</v>
      </c>
      <c r="C99" s="61"/>
      <c r="D99" s="61"/>
      <c r="E99" s="57" t="s">
        <v>248</v>
      </c>
      <c r="F99" s="57" t="s">
        <v>295</v>
      </c>
      <c r="G99" s="58" t="s">
        <v>30</v>
      </c>
      <c r="H99" s="59" t="s">
        <v>296</v>
      </c>
      <c r="I99" s="60">
        <v>3</v>
      </c>
      <c r="J99" s="60">
        <v>78</v>
      </c>
      <c r="K99" s="24"/>
      <c r="L99" s="25"/>
      <c r="M99" s="25"/>
    </row>
    <row r="100" spans="1:13" s="21" customFormat="1">
      <c r="A100" s="23">
        <v>73</v>
      </c>
      <c r="B100" s="23" t="s">
        <v>60</v>
      </c>
      <c r="C100" s="61"/>
      <c r="D100" s="61"/>
      <c r="E100" s="57" t="s">
        <v>248</v>
      </c>
      <c r="F100" s="57" t="s">
        <v>297</v>
      </c>
      <c r="G100" s="58" t="s">
        <v>298</v>
      </c>
      <c r="H100" s="59" t="s">
        <v>299</v>
      </c>
      <c r="I100" s="60">
        <v>1</v>
      </c>
      <c r="J100" s="60">
        <v>16</v>
      </c>
      <c r="K100" s="24"/>
      <c r="L100" s="25"/>
      <c r="M100" s="25"/>
    </row>
    <row r="101" spans="1:13" s="21" customFormat="1">
      <c r="A101" s="23">
        <v>74</v>
      </c>
      <c r="B101" s="23" t="s">
        <v>60</v>
      </c>
      <c r="C101" s="61"/>
      <c r="D101" s="61"/>
      <c r="E101" s="57" t="s">
        <v>248</v>
      </c>
      <c r="F101" s="57" t="s">
        <v>300</v>
      </c>
      <c r="G101" s="58" t="s">
        <v>301</v>
      </c>
      <c r="H101" s="59" t="s">
        <v>302</v>
      </c>
      <c r="I101" s="60">
        <v>60</v>
      </c>
      <c r="J101" s="60">
        <v>2460</v>
      </c>
      <c r="K101" s="24"/>
      <c r="L101" s="25"/>
      <c r="M101" s="25"/>
    </row>
    <row r="102" spans="1:13" s="21" customFormat="1" ht="12.75">
      <c r="A102" s="23" t="s">
        <v>60</v>
      </c>
      <c r="B102" s="23" t="s">
        <v>60</v>
      </c>
      <c r="C102" s="23"/>
      <c r="D102" s="23"/>
      <c r="E102" s="23"/>
      <c r="F102" s="23"/>
      <c r="G102" s="26"/>
      <c r="H102" s="23"/>
      <c r="I102" s="24">
        <f>SUM(I96:I101)</f>
        <v>137</v>
      </c>
      <c r="J102" s="24">
        <f>SUM(J96:J101)</f>
        <v>3930</v>
      </c>
      <c r="K102" s="24">
        <v>3930</v>
      </c>
      <c r="L102" s="25">
        <v>2.33</v>
      </c>
      <c r="M102" s="25">
        <f>K102*L102</f>
        <v>9156.9</v>
      </c>
    </row>
    <row r="103" spans="1:13" s="21" customFormat="1">
      <c r="A103" s="23">
        <v>75</v>
      </c>
      <c r="B103" s="23">
        <v>20</v>
      </c>
      <c r="C103" s="61" t="s">
        <v>303</v>
      </c>
      <c r="D103" s="61" t="s">
        <v>20</v>
      </c>
      <c r="E103" s="57" t="s">
        <v>248</v>
      </c>
      <c r="F103" s="57" t="s">
        <v>304</v>
      </c>
      <c r="G103" s="58" t="s">
        <v>22</v>
      </c>
      <c r="H103" s="59" t="s">
        <v>305</v>
      </c>
      <c r="I103" s="60">
        <v>20</v>
      </c>
      <c r="J103" s="60">
        <v>516</v>
      </c>
      <c r="K103" s="24"/>
      <c r="L103" s="25"/>
      <c r="M103" s="25"/>
    </row>
    <row r="104" spans="1:13" s="21" customFormat="1">
      <c r="A104" s="23">
        <v>76</v>
      </c>
      <c r="B104" s="23" t="s">
        <v>60</v>
      </c>
      <c r="C104" s="61"/>
      <c r="D104" s="61"/>
      <c r="E104" s="57" t="s">
        <v>248</v>
      </c>
      <c r="F104" s="57" t="s">
        <v>306</v>
      </c>
      <c r="G104" s="58" t="s">
        <v>255</v>
      </c>
      <c r="H104" s="59" t="s">
        <v>307</v>
      </c>
      <c r="I104" s="60">
        <v>68</v>
      </c>
      <c r="J104" s="60">
        <v>1144</v>
      </c>
      <c r="K104" s="24"/>
      <c r="L104" s="25"/>
      <c r="M104" s="25"/>
    </row>
    <row r="105" spans="1:13" s="21" customFormat="1" ht="30">
      <c r="A105" s="23">
        <v>77</v>
      </c>
      <c r="B105" s="23" t="s">
        <v>60</v>
      </c>
      <c r="C105" s="61"/>
      <c r="D105" s="61"/>
      <c r="E105" s="57" t="s">
        <v>248</v>
      </c>
      <c r="F105" s="57" t="s">
        <v>308</v>
      </c>
      <c r="G105" s="58" t="s">
        <v>76</v>
      </c>
      <c r="H105" s="59" t="s">
        <v>309</v>
      </c>
      <c r="I105" s="60">
        <v>46</v>
      </c>
      <c r="J105" s="60">
        <v>75</v>
      </c>
      <c r="K105" s="24"/>
      <c r="L105" s="25"/>
      <c r="M105" s="25"/>
    </row>
    <row r="106" spans="1:13" s="21" customFormat="1">
      <c r="A106" s="23">
        <v>78</v>
      </c>
      <c r="B106" s="23" t="s">
        <v>60</v>
      </c>
      <c r="C106" s="61"/>
      <c r="D106" s="61"/>
      <c r="E106" s="57" t="s">
        <v>248</v>
      </c>
      <c r="F106" s="57" t="s">
        <v>310</v>
      </c>
      <c r="G106" s="58" t="s">
        <v>311</v>
      </c>
      <c r="H106" s="59" t="s">
        <v>312</v>
      </c>
      <c r="I106" s="60">
        <v>20</v>
      </c>
      <c r="J106" s="60">
        <v>353</v>
      </c>
      <c r="K106" s="24"/>
      <c r="L106" s="25"/>
      <c r="M106" s="25"/>
    </row>
    <row r="107" spans="1:13" s="21" customFormat="1">
      <c r="A107" s="23">
        <v>79</v>
      </c>
      <c r="B107" s="23" t="s">
        <v>60</v>
      </c>
      <c r="C107" s="61"/>
      <c r="D107" s="61"/>
      <c r="E107" s="57" t="s">
        <v>248</v>
      </c>
      <c r="F107" s="57" t="s">
        <v>313</v>
      </c>
      <c r="G107" s="58" t="s">
        <v>22</v>
      </c>
      <c r="H107" s="59" t="s">
        <v>314</v>
      </c>
      <c r="I107" s="60">
        <v>119</v>
      </c>
      <c r="J107" s="60">
        <v>760</v>
      </c>
      <c r="K107" s="24"/>
      <c r="L107" s="25"/>
      <c r="M107" s="25"/>
    </row>
    <row r="108" spans="1:13" s="21" customFormat="1">
      <c r="A108" s="23">
        <v>80</v>
      </c>
      <c r="B108" s="23" t="s">
        <v>60</v>
      </c>
      <c r="C108" s="61"/>
      <c r="D108" s="61"/>
      <c r="E108" s="57" t="s">
        <v>248</v>
      </c>
      <c r="F108" s="57" t="s">
        <v>315</v>
      </c>
      <c r="G108" s="58" t="s">
        <v>91</v>
      </c>
      <c r="H108" s="59" t="s">
        <v>316</v>
      </c>
      <c r="I108" s="60">
        <v>6</v>
      </c>
      <c r="J108" s="60">
        <v>109</v>
      </c>
      <c r="K108" s="24"/>
      <c r="L108" s="25"/>
      <c r="M108" s="25"/>
    </row>
    <row r="109" spans="1:13" s="21" customFormat="1" ht="12.75">
      <c r="A109" s="23" t="s">
        <v>60</v>
      </c>
      <c r="B109" s="23" t="s">
        <v>60</v>
      </c>
      <c r="C109" s="23"/>
      <c r="D109" s="23"/>
      <c r="E109" s="23"/>
      <c r="F109" s="23"/>
      <c r="G109" s="26"/>
      <c r="H109" s="23"/>
      <c r="I109" s="24">
        <f>SUM(I103:I108)</f>
        <v>279</v>
      </c>
      <c r="J109" s="24">
        <f>SUM(J103:J108)</f>
        <v>2957</v>
      </c>
      <c r="K109" s="24">
        <v>2957</v>
      </c>
      <c r="L109" s="25">
        <v>2.33</v>
      </c>
      <c r="M109" s="25">
        <f>K109*L109</f>
        <v>6889.81</v>
      </c>
    </row>
    <row r="110" spans="1:13" s="21" customFormat="1">
      <c r="A110" s="23">
        <v>81</v>
      </c>
      <c r="B110" s="23">
        <v>21</v>
      </c>
      <c r="C110" s="61" t="s">
        <v>317</v>
      </c>
      <c r="D110" s="61" t="s">
        <v>20</v>
      </c>
      <c r="E110" s="57" t="s">
        <v>318</v>
      </c>
      <c r="F110" s="57" t="s">
        <v>319</v>
      </c>
      <c r="G110" s="58" t="s">
        <v>320</v>
      </c>
      <c r="H110" s="59" t="s">
        <v>321</v>
      </c>
      <c r="I110" s="60">
        <v>35</v>
      </c>
      <c r="J110" s="60">
        <v>1296</v>
      </c>
      <c r="K110" s="24"/>
      <c r="L110" s="25"/>
      <c r="M110" s="25"/>
    </row>
    <row r="111" spans="1:13" s="21" customFormat="1" ht="12.75">
      <c r="A111" s="23" t="s">
        <v>60</v>
      </c>
      <c r="B111" s="23" t="s">
        <v>60</v>
      </c>
      <c r="C111" s="23"/>
      <c r="D111" s="23"/>
      <c r="E111" s="23"/>
      <c r="F111" s="23"/>
      <c r="G111" s="26"/>
      <c r="H111" s="23"/>
      <c r="I111" s="24">
        <v>35</v>
      </c>
      <c r="J111" s="24">
        <v>1296</v>
      </c>
      <c r="K111" s="24">
        <v>1500</v>
      </c>
      <c r="L111" s="25">
        <v>2.33</v>
      </c>
      <c r="M111" s="25">
        <f>K111*L111</f>
        <v>3495</v>
      </c>
    </row>
    <row r="112" spans="1:13" s="21" customFormat="1" ht="30">
      <c r="A112" s="23">
        <v>82</v>
      </c>
      <c r="B112" s="23">
        <v>22</v>
      </c>
      <c r="C112" s="61" t="s">
        <v>322</v>
      </c>
      <c r="D112" s="56" t="s">
        <v>47</v>
      </c>
      <c r="E112" s="57" t="s">
        <v>318</v>
      </c>
      <c r="F112" s="57" t="s">
        <v>323</v>
      </c>
      <c r="G112" s="58" t="s">
        <v>49</v>
      </c>
      <c r="H112" s="59" t="s">
        <v>659</v>
      </c>
      <c r="I112" s="60">
        <v>147</v>
      </c>
      <c r="J112" s="60">
        <v>810</v>
      </c>
      <c r="K112" s="24"/>
      <c r="L112" s="25"/>
      <c r="M112" s="25"/>
    </row>
    <row r="113" spans="1:13" s="21" customFormat="1">
      <c r="A113" s="23">
        <v>83</v>
      </c>
      <c r="B113" s="23" t="s">
        <v>60</v>
      </c>
      <c r="C113" s="61"/>
      <c r="D113" s="61"/>
      <c r="E113" s="57" t="s">
        <v>318</v>
      </c>
      <c r="F113" s="57" t="s">
        <v>324</v>
      </c>
      <c r="G113" s="58" t="s">
        <v>29</v>
      </c>
      <c r="H113" s="59" t="s">
        <v>325</v>
      </c>
      <c r="I113" s="60">
        <v>24</v>
      </c>
      <c r="J113" s="60">
        <v>433</v>
      </c>
      <c r="K113" s="24"/>
      <c r="L113" s="25"/>
      <c r="M113" s="25"/>
    </row>
    <row r="114" spans="1:13" s="21" customFormat="1">
      <c r="A114" s="23">
        <v>84</v>
      </c>
      <c r="B114" s="23" t="s">
        <v>60</v>
      </c>
      <c r="C114" s="61"/>
      <c r="D114" s="61"/>
      <c r="E114" s="57" t="s">
        <v>318</v>
      </c>
      <c r="F114" s="57" t="s">
        <v>326</v>
      </c>
      <c r="G114" s="58" t="s">
        <v>161</v>
      </c>
      <c r="H114" s="59" t="s">
        <v>327</v>
      </c>
      <c r="I114" s="60">
        <v>6</v>
      </c>
      <c r="J114" s="60">
        <v>153</v>
      </c>
      <c r="K114" s="24"/>
      <c r="L114" s="25"/>
      <c r="M114" s="25"/>
    </row>
    <row r="115" spans="1:13" s="21" customFormat="1" ht="12.75">
      <c r="A115" s="23" t="s">
        <v>60</v>
      </c>
      <c r="B115" s="23" t="s">
        <v>60</v>
      </c>
      <c r="C115" s="23"/>
      <c r="D115" s="23"/>
      <c r="E115" s="23"/>
      <c r="F115" s="23"/>
      <c r="G115" s="26"/>
      <c r="H115" s="23"/>
      <c r="I115" s="24">
        <f>SUM(I112:I114)</f>
        <v>177</v>
      </c>
      <c r="J115" s="24">
        <f>SUM(J112:J114)</f>
        <v>1396</v>
      </c>
      <c r="K115" s="24">
        <v>1396</v>
      </c>
      <c r="L115" s="25">
        <v>4.5</v>
      </c>
      <c r="M115" s="25">
        <f>K115*L115</f>
        <v>6282</v>
      </c>
    </row>
    <row r="116" spans="1:13" s="21" customFormat="1">
      <c r="A116" s="23">
        <v>85</v>
      </c>
      <c r="B116" s="23">
        <v>23</v>
      </c>
      <c r="C116" s="61" t="s">
        <v>328</v>
      </c>
      <c r="D116" s="61" t="s">
        <v>20</v>
      </c>
      <c r="E116" s="57" t="s">
        <v>318</v>
      </c>
      <c r="F116" s="57" t="s">
        <v>329</v>
      </c>
      <c r="G116" s="58" t="s">
        <v>102</v>
      </c>
      <c r="H116" s="59" t="s">
        <v>330</v>
      </c>
      <c r="I116" s="60">
        <v>1</v>
      </c>
      <c r="J116" s="60">
        <v>22</v>
      </c>
      <c r="K116" s="24"/>
      <c r="L116" s="25"/>
      <c r="M116" s="25"/>
    </row>
    <row r="117" spans="1:13" s="21" customFormat="1">
      <c r="A117" s="23">
        <v>86</v>
      </c>
      <c r="B117" s="23" t="s">
        <v>60</v>
      </c>
      <c r="C117" s="61"/>
      <c r="D117" s="61"/>
      <c r="E117" s="57" t="s">
        <v>318</v>
      </c>
      <c r="F117" s="57" t="s">
        <v>331</v>
      </c>
      <c r="G117" s="58" t="s">
        <v>65</v>
      </c>
      <c r="H117" s="59" t="s">
        <v>332</v>
      </c>
      <c r="I117" s="60">
        <v>12</v>
      </c>
      <c r="J117" s="60">
        <v>20</v>
      </c>
      <c r="K117" s="24"/>
      <c r="L117" s="25"/>
      <c r="M117" s="25"/>
    </row>
    <row r="118" spans="1:13" s="21" customFormat="1" ht="30">
      <c r="A118" s="23">
        <v>87</v>
      </c>
      <c r="B118" s="23" t="s">
        <v>60</v>
      </c>
      <c r="C118" s="61"/>
      <c r="D118" s="61"/>
      <c r="E118" s="57" t="s">
        <v>318</v>
      </c>
      <c r="F118" s="57" t="s">
        <v>333</v>
      </c>
      <c r="G118" s="58" t="s">
        <v>81</v>
      </c>
      <c r="H118" s="59" t="s">
        <v>660</v>
      </c>
      <c r="I118" s="60">
        <v>24</v>
      </c>
      <c r="J118" s="60">
        <v>130</v>
      </c>
      <c r="K118" s="24"/>
      <c r="L118" s="25"/>
      <c r="M118" s="25"/>
    </row>
    <row r="119" spans="1:13" s="21" customFormat="1">
      <c r="A119" s="23">
        <v>88</v>
      </c>
      <c r="B119" s="23" t="s">
        <v>60</v>
      </c>
      <c r="C119" s="61"/>
      <c r="D119" s="61"/>
      <c r="E119" s="57" t="s">
        <v>318</v>
      </c>
      <c r="F119" s="57" t="s">
        <v>334</v>
      </c>
      <c r="G119" s="58" t="s">
        <v>109</v>
      </c>
      <c r="H119" s="59" t="s">
        <v>335</v>
      </c>
      <c r="I119" s="60">
        <v>11</v>
      </c>
      <c r="J119" s="60">
        <v>103</v>
      </c>
      <c r="K119" s="24"/>
      <c r="L119" s="25"/>
      <c r="M119" s="25"/>
    </row>
    <row r="120" spans="1:13" s="21" customFormat="1">
      <c r="A120" s="23">
        <v>89</v>
      </c>
      <c r="B120" s="23" t="s">
        <v>60</v>
      </c>
      <c r="C120" s="61"/>
      <c r="D120" s="61"/>
      <c r="E120" s="57" t="s">
        <v>318</v>
      </c>
      <c r="F120" s="57" t="s">
        <v>336</v>
      </c>
      <c r="G120" s="58" t="s">
        <v>337</v>
      </c>
      <c r="H120" s="59" t="s">
        <v>338</v>
      </c>
      <c r="I120" s="60">
        <v>2</v>
      </c>
      <c r="J120" s="60">
        <v>10</v>
      </c>
      <c r="K120" s="24"/>
      <c r="L120" s="25"/>
      <c r="M120" s="25"/>
    </row>
    <row r="121" spans="1:13" s="21" customFormat="1">
      <c r="A121" s="23">
        <v>90</v>
      </c>
      <c r="B121" s="23" t="s">
        <v>60</v>
      </c>
      <c r="C121" s="61"/>
      <c r="D121" s="61"/>
      <c r="E121" s="57" t="s">
        <v>318</v>
      </c>
      <c r="F121" s="57" t="s">
        <v>339</v>
      </c>
      <c r="G121" s="58" t="s">
        <v>65</v>
      </c>
      <c r="H121" s="59" t="s">
        <v>340</v>
      </c>
      <c r="I121" s="60">
        <v>15</v>
      </c>
      <c r="J121" s="60">
        <v>298</v>
      </c>
      <c r="K121" s="24"/>
      <c r="L121" s="25"/>
      <c r="M121" s="25"/>
    </row>
    <row r="122" spans="1:13" s="21" customFormat="1">
      <c r="A122" s="23">
        <v>91</v>
      </c>
      <c r="B122" s="23" t="s">
        <v>60</v>
      </c>
      <c r="C122" s="61"/>
      <c r="D122" s="61"/>
      <c r="E122" s="57" t="s">
        <v>318</v>
      </c>
      <c r="F122" s="57" t="s">
        <v>341</v>
      </c>
      <c r="G122" s="58" t="s">
        <v>27</v>
      </c>
      <c r="H122" s="59" t="s">
        <v>342</v>
      </c>
      <c r="I122" s="60">
        <v>5</v>
      </c>
      <c r="J122" s="60">
        <v>1045</v>
      </c>
      <c r="K122" s="24"/>
      <c r="L122" s="25"/>
      <c r="M122" s="25"/>
    </row>
    <row r="123" spans="1:13" s="21" customFormat="1">
      <c r="A123" s="23">
        <v>92</v>
      </c>
      <c r="B123" s="23" t="s">
        <v>60</v>
      </c>
      <c r="C123" s="61"/>
      <c r="D123" s="61"/>
      <c r="E123" s="57" t="s">
        <v>318</v>
      </c>
      <c r="F123" s="57" t="s">
        <v>343</v>
      </c>
      <c r="G123" s="58" t="s">
        <v>344</v>
      </c>
      <c r="H123" s="59" t="s">
        <v>345</v>
      </c>
      <c r="I123" s="60">
        <v>3</v>
      </c>
      <c r="J123" s="60">
        <v>627</v>
      </c>
      <c r="K123" s="24"/>
      <c r="L123" s="25"/>
      <c r="M123" s="25"/>
    </row>
    <row r="124" spans="1:13" s="21" customFormat="1" ht="12.75">
      <c r="A124" s="23" t="s">
        <v>60</v>
      </c>
      <c r="B124" s="23" t="s">
        <v>60</v>
      </c>
      <c r="C124" s="23"/>
      <c r="D124" s="23"/>
      <c r="E124" s="23"/>
      <c r="F124" s="23"/>
      <c r="G124" s="26"/>
      <c r="H124" s="23"/>
      <c r="I124" s="24">
        <f>SUM(I116:I123)</f>
        <v>73</v>
      </c>
      <c r="J124" s="24">
        <f>SUM(J116:J123)</f>
        <v>2255</v>
      </c>
      <c r="K124" s="24">
        <v>2500</v>
      </c>
      <c r="L124" s="25">
        <v>2.33</v>
      </c>
      <c r="M124" s="25">
        <f>K124*L124</f>
        <v>5825</v>
      </c>
    </row>
    <row r="125" spans="1:13" s="21" customFormat="1">
      <c r="A125" s="23">
        <v>93</v>
      </c>
      <c r="B125" s="23">
        <v>24</v>
      </c>
      <c r="C125" s="61" t="s">
        <v>346</v>
      </c>
      <c r="D125" s="61" t="s">
        <v>20</v>
      </c>
      <c r="E125" s="57" t="s">
        <v>318</v>
      </c>
      <c r="F125" s="57" t="s">
        <v>347</v>
      </c>
      <c r="G125" s="58" t="s">
        <v>70</v>
      </c>
      <c r="H125" s="59" t="s">
        <v>348</v>
      </c>
      <c r="I125" s="60">
        <v>26</v>
      </c>
      <c r="J125" s="60">
        <v>477</v>
      </c>
      <c r="K125" s="24"/>
      <c r="L125" s="25"/>
      <c r="M125" s="25"/>
    </row>
    <row r="126" spans="1:13" s="21" customFormat="1">
      <c r="A126" s="23">
        <v>94</v>
      </c>
      <c r="B126" s="23" t="s">
        <v>60</v>
      </c>
      <c r="C126" s="61"/>
      <c r="D126" s="61"/>
      <c r="E126" s="57" t="s">
        <v>318</v>
      </c>
      <c r="F126" s="57" t="s">
        <v>349</v>
      </c>
      <c r="G126" s="58" t="s">
        <v>109</v>
      </c>
      <c r="H126" s="59" t="s">
        <v>350</v>
      </c>
      <c r="I126" s="60">
        <v>6</v>
      </c>
      <c r="J126" s="60">
        <v>53</v>
      </c>
      <c r="K126" s="24"/>
      <c r="L126" s="25"/>
      <c r="M126" s="25"/>
    </row>
    <row r="127" spans="1:13" s="21" customFormat="1">
      <c r="A127" s="23">
        <v>95</v>
      </c>
      <c r="B127" s="23" t="s">
        <v>60</v>
      </c>
      <c r="C127" s="61"/>
      <c r="D127" s="61"/>
      <c r="E127" s="57" t="s">
        <v>318</v>
      </c>
      <c r="F127" s="57" t="s">
        <v>351</v>
      </c>
      <c r="G127" s="58" t="s">
        <v>27</v>
      </c>
      <c r="H127" s="59" t="s">
        <v>352</v>
      </c>
      <c r="I127" s="60">
        <v>3</v>
      </c>
      <c r="J127" s="60">
        <v>75</v>
      </c>
      <c r="K127" s="24"/>
      <c r="L127" s="25"/>
      <c r="M127" s="25"/>
    </row>
    <row r="128" spans="1:13" s="21" customFormat="1">
      <c r="A128" s="23">
        <v>96</v>
      </c>
      <c r="B128" s="23" t="s">
        <v>60</v>
      </c>
      <c r="C128" s="61"/>
      <c r="D128" s="61"/>
      <c r="E128" s="57" t="s">
        <v>318</v>
      </c>
      <c r="F128" s="57" t="s">
        <v>353</v>
      </c>
      <c r="G128" s="58" t="s">
        <v>27</v>
      </c>
      <c r="H128" s="59" t="s">
        <v>354</v>
      </c>
      <c r="I128" s="60">
        <v>1</v>
      </c>
      <c r="J128" s="60">
        <v>5</v>
      </c>
      <c r="K128" s="24"/>
      <c r="L128" s="25"/>
      <c r="M128" s="25"/>
    </row>
    <row r="129" spans="1:13" s="21" customFormat="1">
      <c r="A129" s="23">
        <v>97</v>
      </c>
      <c r="B129" s="23" t="s">
        <v>60</v>
      </c>
      <c r="C129" s="61"/>
      <c r="D129" s="61"/>
      <c r="E129" s="57" t="s">
        <v>318</v>
      </c>
      <c r="F129" s="57" t="s">
        <v>355</v>
      </c>
      <c r="G129" s="58" t="s">
        <v>32</v>
      </c>
      <c r="H129" s="59" t="s">
        <v>356</v>
      </c>
      <c r="I129" s="60">
        <v>3</v>
      </c>
      <c r="J129" s="60">
        <v>20</v>
      </c>
      <c r="K129" s="24"/>
      <c r="L129" s="25"/>
      <c r="M129" s="25"/>
    </row>
    <row r="130" spans="1:13" s="21" customFormat="1">
      <c r="A130" s="23">
        <v>98</v>
      </c>
      <c r="B130" s="23" t="s">
        <v>60</v>
      </c>
      <c r="C130" s="61"/>
      <c r="D130" s="61"/>
      <c r="E130" s="57" t="s">
        <v>318</v>
      </c>
      <c r="F130" s="57" t="s">
        <v>357</v>
      </c>
      <c r="G130" s="58" t="s">
        <v>358</v>
      </c>
      <c r="H130" s="59" t="s">
        <v>359</v>
      </c>
      <c r="I130" s="60">
        <v>33</v>
      </c>
      <c r="J130" s="60">
        <v>664</v>
      </c>
      <c r="K130" s="24"/>
      <c r="L130" s="25"/>
      <c r="M130" s="25"/>
    </row>
    <row r="131" spans="1:13" s="21" customFormat="1">
      <c r="A131" s="23">
        <v>99</v>
      </c>
      <c r="B131" s="23" t="s">
        <v>60</v>
      </c>
      <c r="C131" s="61"/>
      <c r="D131" s="61"/>
      <c r="E131" s="57" t="s">
        <v>318</v>
      </c>
      <c r="F131" s="57" t="s">
        <v>360</v>
      </c>
      <c r="G131" s="58" t="s">
        <v>361</v>
      </c>
      <c r="H131" s="59" t="s">
        <v>362</v>
      </c>
      <c r="I131" s="60">
        <v>6</v>
      </c>
      <c r="J131" s="60">
        <v>76</v>
      </c>
      <c r="K131" s="24"/>
      <c r="L131" s="25"/>
      <c r="M131" s="25"/>
    </row>
    <row r="132" spans="1:13" s="21" customFormat="1">
      <c r="A132" s="23">
        <v>100</v>
      </c>
      <c r="B132" s="23" t="s">
        <v>60</v>
      </c>
      <c r="C132" s="61"/>
      <c r="D132" s="61"/>
      <c r="E132" s="57" t="s">
        <v>318</v>
      </c>
      <c r="F132" s="57" t="s">
        <v>363</v>
      </c>
      <c r="G132" s="58" t="s">
        <v>344</v>
      </c>
      <c r="H132" s="59" t="s">
        <v>364</v>
      </c>
      <c r="I132" s="60">
        <v>3</v>
      </c>
      <c r="J132" s="60">
        <v>627</v>
      </c>
      <c r="K132" s="24"/>
      <c r="L132" s="25"/>
      <c r="M132" s="25"/>
    </row>
    <row r="133" spans="1:13" s="21" customFormat="1" ht="12.75">
      <c r="A133" s="23" t="s">
        <v>60</v>
      </c>
      <c r="B133" s="23" t="s">
        <v>60</v>
      </c>
      <c r="C133" s="23"/>
      <c r="D133" s="23"/>
      <c r="E133" s="23"/>
      <c r="F133" s="23"/>
      <c r="G133" s="26"/>
      <c r="H133" s="23"/>
      <c r="I133" s="24">
        <f>SUM(I125:I132)</f>
        <v>81</v>
      </c>
      <c r="J133" s="24">
        <f>SUM(J125:J132)</f>
        <v>1997</v>
      </c>
      <c r="K133" s="24">
        <v>2500</v>
      </c>
      <c r="L133" s="25">
        <v>2.33</v>
      </c>
      <c r="M133" s="25">
        <f>K133*L133</f>
        <v>5825</v>
      </c>
    </row>
    <row r="134" spans="1:13" s="21" customFormat="1">
      <c r="A134" s="23">
        <v>101</v>
      </c>
      <c r="B134" s="23">
        <v>25</v>
      </c>
      <c r="C134" s="61" t="s">
        <v>365</v>
      </c>
      <c r="D134" s="61" t="s">
        <v>20</v>
      </c>
      <c r="E134" s="57" t="s">
        <v>318</v>
      </c>
      <c r="F134" s="57" t="s">
        <v>366</v>
      </c>
      <c r="G134" s="58" t="s">
        <v>69</v>
      </c>
      <c r="H134" s="59" t="s">
        <v>367</v>
      </c>
      <c r="I134" s="60">
        <v>110</v>
      </c>
      <c r="J134" s="60">
        <v>4323</v>
      </c>
      <c r="K134" s="24"/>
      <c r="L134" s="25"/>
      <c r="M134" s="25"/>
    </row>
    <row r="135" spans="1:13" s="21" customFormat="1">
      <c r="A135" s="23">
        <v>102</v>
      </c>
      <c r="B135" s="23" t="s">
        <v>60</v>
      </c>
      <c r="C135" s="61"/>
      <c r="D135" s="61"/>
      <c r="E135" s="57" t="s">
        <v>318</v>
      </c>
      <c r="F135" s="57" t="s">
        <v>368</v>
      </c>
      <c r="G135" s="58" t="s">
        <v>369</v>
      </c>
      <c r="H135" s="59" t="s">
        <v>370</v>
      </c>
      <c r="I135" s="60">
        <v>2</v>
      </c>
      <c r="J135" s="60">
        <v>10</v>
      </c>
      <c r="K135" s="24"/>
      <c r="L135" s="25"/>
      <c r="M135" s="25"/>
    </row>
    <row r="136" spans="1:13" s="21" customFormat="1" ht="12.75">
      <c r="A136" s="23" t="s">
        <v>60</v>
      </c>
      <c r="B136" s="23" t="s">
        <v>60</v>
      </c>
      <c r="C136" s="23"/>
      <c r="D136" s="23"/>
      <c r="E136" s="23"/>
      <c r="F136" s="23"/>
      <c r="G136" s="26"/>
      <c r="H136" s="23"/>
      <c r="I136" s="24">
        <f>SUM(I134:I135)</f>
        <v>112</v>
      </c>
      <c r="J136" s="24">
        <f>SUM(J134:J135)</f>
        <v>4333</v>
      </c>
      <c r="K136" s="24">
        <v>4333</v>
      </c>
      <c r="L136" s="25">
        <v>2.33</v>
      </c>
      <c r="M136" s="25">
        <f>K136*L136</f>
        <v>10095.89</v>
      </c>
    </row>
    <row r="137" spans="1:13" s="21" customFormat="1">
      <c r="A137" s="23">
        <v>103</v>
      </c>
      <c r="B137" s="23">
        <v>26</v>
      </c>
      <c r="C137" s="61">
        <v>9078561</v>
      </c>
      <c r="D137" s="61" t="s">
        <v>20</v>
      </c>
      <c r="E137" s="57" t="s">
        <v>318</v>
      </c>
      <c r="F137" s="57" t="s">
        <v>371</v>
      </c>
      <c r="G137" s="58" t="s">
        <v>372</v>
      </c>
      <c r="H137" s="59" t="s">
        <v>373</v>
      </c>
      <c r="I137" s="60">
        <v>60</v>
      </c>
      <c r="J137" s="60">
        <v>2460</v>
      </c>
      <c r="K137" s="24"/>
      <c r="L137" s="25"/>
      <c r="M137" s="25"/>
    </row>
    <row r="138" spans="1:13" s="21" customFormat="1">
      <c r="A138" s="23">
        <v>104</v>
      </c>
      <c r="B138" s="23" t="s">
        <v>60</v>
      </c>
      <c r="C138" s="61"/>
      <c r="D138" s="61"/>
      <c r="E138" s="57" t="s">
        <v>318</v>
      </c>
      <c r="F138" s="57" t="s">
        <v>374</v>
      </c>
      <c r="G138" s="58" t="s">
        <v>45</v>
      </c>
      <c r="H138" s="59" t="s">
        <v>375</v>
      </c>
      <c r="I138" s="60">
        <v>12</v>
      </c>
      <c r="J138" s="60">
        <v>252</v>
      </c>
      <c r="K138" s="24"/>
      <c r="L138" s="25"/>
      <c r="M138" s="25"/>
    </row>
    <row r="139" spans="1:13" s="21" customFormat="1" ht="12.75">
      <c r="A139" s="23" t="s">
        <v>60</v>
      </c>
      <c r="B139" s="23" t="s">
        <v>60</v>
      </c>
      <c r="C139" s="23"/>
      <c r="D139" s="23"/>
      <c r="E139" s="23"/>
      <c r="F139" s="23"/>
      <c r="G139" s="26"/>
      <c r="H139" s="23"/>
      <c r="I139" s="24">
        <f>SUM(I137:I138)</f>
        <v>72</v>
      </c>
      <c r="J139" s="24">
        <f>SUM(J137:J138)</f>
        <v>2712</v>
      </c>
      <c r="K139" s="24">
        <v>2712</v>
      </c>
      <c r="L139" s="25">
        <v>2.33</v>
      </c>
      <c r="M139" s="25">
        <f>K139*L139</f>
        <v>6318.96</v>
      </c>
    </row>
    <row r="140" spans="1:13" s="21" customFormat="1">
      <c r="A140" s="23">
        <v>105</v>
      </c>
      <c r="B140" s="23">
        <v>27</v>
      </c>
      <c r="C140" s="61" t="s">
        <v>376</v>
      </c>
      <c r="D140" s="61" t="s">
        <v>20</v>
      </c>
      <c r="E140" s="57" t="s">
        <v>318</v>
      </c>
      <c r="F140" s="57" t="s">
        <v>377</v>
      </c>
      <c r="G140" s="58" t="s">
        <v>82</v>
      </c>
      <c r="H140" s="59" t="s">
        <v>378</v>
      </c>
      <c r="I140" s="60">
        <v>2</v>
      </c>
      <c r="J140" s="60">
        <v>100</v>
      </c>
      <c r="K140" s="24"/>
      <c r="L140" s="25"/>
      <c r="M140" s="25"/>
    </row>
    <row r="141" spans="1:13" s="21" customFormat="1">
      <c r="A141" s="23">
        <v>106</v>
      </c>
      <c r="B141" s="23" t="s">
        <v>60</v>
      </c>
      <c r="C141" s="61"/>
      <c r="D141" s="61"/>
      <c r="E141" s="57" t="s">
        <v>318</v>
      </c>
      <c r="F141" s="57" t="s">
        <v>379</v>
      </c>
      <c r="G141" s="58" t="s">
        <v>23</v>
      </c>
      <c r="H141" s="59" t="s">
        <v>380</v>
      </c>
      <c r="I141" s="60">
        <v>200</v>
      </c>
      <c r="J141" s="60">
        <v>2053</v>
      </c>
      <c r="K141" s="24"/>
      <c r="L141" s="25"/>
      <c r="M141" s="25"/>
    </row>
    <row r="142" spans="1:13" s="21" customFormat="1" ht="30">
      <c r="A142" s="23">
        <v>107</v>
      </c>
      <c r="B142" s="23" t="s">
        <v>60</v>
      </c>
      <c r="C142" s="61"/>
      <c r="D142" s="61"/>
      <c r="E142" s="57" t="s">
        <v>318</v>
      </c>
      <c r="F142" s="57" t="s">
        <v>381</v>
      </c>
      <c r="G142" s="58" t="s">
        <v>82</v>
      </c>
      <c r="H142" s="59" t="s">
        <v>661</v>
      </c>
      <c r="I142" s="60">
        <v>23</v>
      </c>
      <c r="J142" s="60">
        <v>64</v>
      </c>
      <c r="K142" s="24"/>
      <c r="L142" s="25"/>
      <c r="M142" s="25"/>
    </row>
    <row r="143" spans="1:13" s="21" customFormat="1" ht="30">
      <c r="A143" s="23">
        <v>108</v>
      </c>
      <c r="B143" s="23" t="s">
        <v>60</v>
      </c>
      <c r="C143" s="61"/>
      <c r="D143" s="61"/>
      <c r="E143" s="57" t="s">
        <v>318</v>
      </c>
      <c r="F143" s="57" t="s">
        <v>382</v>
      </c>
      <c r="G143" s="58" t="s">
        <v>42</v>
      </c>
      <c r="H143" s="59" t="s">
        <v>662</v>
      </c>
      <c r="I143" s="60">
        <v>1</v>
      </c>
      <c r="J143" s="60">
        <v>18</v>
      </c>
      <c r="K143" s="24"/>
      <c r="L143" s="25"/>
      <c r="M143" s="25"/>
    </row>
    <row r="144" spans="1:13" s="21" customFormat="1">
      <c r="A144" s="23">
        <v>109</v>
      </c>
      <c r="B144" s="23" t="s">
        <v>60</v>
      </c>
      <c r="C144" s="61"/>
      <c r="D144" s="61"/>
      <c r="E144" s="57" t="s">
        <v>318</v>
      </c>
      <c r="F144" s="57" t="s">
        <v>383</v>
      </c>
      <c r="G144" s="58" t="s">
        <v>384</v>
      </c>
      <c r="H144" s="59" t="s">
        <v>385</v>
      </c>
      <c r="I144" s="60">
        <v>6</v>
      </c>
      <c r="J144" s="60">
        <v>40</v>
      </c>
      <c r="K144" s="24"/>
      <c r="L144" s="25"/>
      <c r="M144" s="25"/>
    </row>
    <row r="145" spans="1:13" s="21" customFormat="1">
      <c r="A145" s="23">
        <v>110</v>
      </c>
      <c r="B145" s="23" t="s">
        <v>60</v>
      </c>
      <c r="C145" s="23"/>
      <c r="D145" s="23"/>
      <c r="E145" s="57" t="s">
        <v>103</v>
      </c>
      <c r="F145" s="57" t="s">
        <v>114</v>
      </c>
      <c r="G145" s="58" t="s">
        <v>23</v>
      </c>
      <c r="H145" s="59" t="s">
        <v>115</v>
      </c>
      <c r="I145" s="60">
        <v>23</v>
      </c>
      <c r="J145" s="60">
        <v>245</v>
      </c>
      <c r="K145" s="24"/>
      <c r="L145" s="25"/>
      <c r="M145" s="25"/>
    </row>
    <row r="146" spans="1:13" s="21" customFormat="1">
      <c r="A146" s="23">
        <v>111</v>
      </c>
      <c r="B146" s="23" t="s">
        <v>60</v>
      </c>
      <c r="C146" s="23"/>
      <c r="D146" s="23"/>
      <c r="E146" s="57" t="s">
        <v>86</v>
      </c>
      <c r="F146" s="57" t="s">
        <v>93</v>
      </c>
      <c r="G146" s="58" t="s">
        <v>42</v>
      </c>
      <c r="H146" s="59" t="s">
        <v>94</v>
      </c>
      <c r="I146" s="60">
        <v>1</v>
      </c>
      <c r="J146" s="60">
        <v>5</v>
      </c>
      <c r="K146" s="24"/>
      <c r="L146" s="25"/>
      <c r="M146" s="25"/>
    </row>
    <row r="147" spans="1:13" s="21" customFormat="1">
      <c r="A147" s="23">
        <v>112</v>
      </c>
      <c r="B147" s="23" t="s">
        <v>60</v>
      </c>
      <c r="C147" s="23"/>
      <c r="D147" s="23"/>
      <c r="E147" s="57" t="s">
        <v>127</v>
      </c>
      <c r="F147" s="57" t="s">
        <v>241</v>
      </c>
      <c r="G147" s="58" t="s">
        <v>242</v>
      </c>
      <c r="H147" s="59" t="s">
        <v>243</v>
      </c>
      <c r="I147" s="60">
        <v>7</v>
      </c>
      <c r="J147" s="60">
        <v>41</v>
      </c>
      <c r="K147" s="24"/>
      <c r="L147" s="25"/>
      <c r="M147" s="25"/>
    </row>
    <row r="148" spans="1:13" s="21" customFormat="1">
      <c r="A148" s="23">
        <v>113</v>
      </c>
      <c r="B148" s="23" t="s">
        <v>60</v>
      </c>
      <c r="C148" s="23"/>
      <c r="D148" s="23"/>
      <c r="E148" s="57" t="s">
        <v>127</v>
      </c>
      <c r="F148" s="57" t="s">
        <v>222</v>
      </c>
      <c r="G148" s="58" t="s">
        <v>82</v>
      </c>
      <c r="H148" s="59" t="s">
        <v>223</v>
      </c>
      <c r="I148" s="60">
        <v>5</v>
      </c>
      <c r="J148" s="60">
        <v>30</v>
      </c>
      <c r="K148" s="24"/>
      <c r="L148" s="25"/>
      <c r="M148" s="25"/>
    </row>
    <row r="149" spans="1:13" s="21" customFormat="1" ht="12.75">
      <c r="A149" s="23" t="s">
        <v>60</v>
      </c>
      <c r="B149" s="23" t="s">
        <v>60</v>
      </c>
      <c r="C149" s="23"/>
      <c r="D149" s="23"/>
      <c r="E149" s="23"/>
      <c r="F149" s="23"/>
      <c r="G149" s="26"/>
      <c r="H149" s="23"/>
      <c r="I149" s="24">
        <f>SUM(I140:I148)</f>
        <v>268</v>
      </c>
      <c r="J149" s="24">
        <f>SUM(J140:J148)</f>
        <v>2596</v>
      </c>
      <c r="K149" s="24">
        <v>2596</v>
      </c>
      <c r="L149" s="25">
        <v>2.33</v>
      </c>
      <c r="M149" s="25">
        <f>K149*L149</f>
        <v>6048.68</v>
      </c>
    </row>
    <row r="150" spans="1:13" s="21" customFormat="1">
      <c r="A150" s="23">
        <v>114</v>
      </c>
      <c r="B150" s="23">
        <v>28</v>
      </c>
      <c r="C150" s="61" t="s">
        <v>386</v>
      </c>
      <c r="D150" s="61" t="s">
        <v>20</v>
      </c>
      <c r="E150" s="57" t="s">
        <v>387</v>
      </c>
      <c r="F150" s="57" t="s">
        <v>388</v>
      </c>
      <c r="G150" s="58" t="s">
        <v>45</v>
      </c>
      <c r="H150" s="59" t="s">
        <v>389</v>
      </c>
      <c r="I150" s="60">
        <v>40</v>
      </c>
      <c r="J150" s="60">
        <v>1640</v>
      </c>
      <c r="K150" s="24"/>
      <c r="L150" s="25"/>
      <c r="M150" s="25"/>
    </row>
    <row r="151" spans="1:13" s="21" customFormat="1" ht="12.75">
      <c r="A151" s="23" t="s">
        <v>60</v>
      </c>
      <c r="B151" s="23" t="s">
        <v>60</v>
      </c>
      <c r="C151" s="23"/>
      <c r="D151" s="23"/>
      <c r="E151" s="23"/>
      <c r="F151" s="23"/>
      <c r="G151" s="26"/>
      <c r="H151" s="23"/>
      <c r="I151" s="24">
        <v>40</v>
      </c>
      <c r="J151" s="24">
        <v>1640</v>
      </c>
      <c r="K151" s="24">
        <v>1640</v>
      </c>
      <c r="L151" s="25">
        <v>2.33</v>
      </c>
      <c r="M151" s="25">
        <f>K151*L151</f>
        <v>3821.2000000000003</v>
      </c>
    </row>
    <row r="152" spans="1:13" s="21" customFormat="1">
      <c r="A152" s="23">
        <v>115</v>
      </c>
      <c r="B152" s="23">
        <v>29</v>
      </c>
      <c r="C152" s="61" t="s">
        <v>390</v>
      </c>
      <c r="D152" s="61" t="s">
        <v>20</v>
      </c>
      <c r="E152" s="57" t="s">
        <v>387</v>
      </c>
      <c r="F152" s="57" t="s">
        <v>391</v>
      </c>
      <c r="G152" s="58" t="s">
        <v>392</v>
      </c>
      <c r="H152" s="59" t="s">
        <v>393</v>
      </c>
      <c r="I152" s="60">
        <v>3</v>
      </c>
      <c r="J152" s="60">
        <v>11</v>
      </c>
      <c r="K152" s="24"/>
      <c r="L152" s="25"/>
      <c r="M152" s="25"/>
    </row>
    <row r="153" spans="1:13" s="21" customFormat="1">
      <c r="A153" s="23">
        <v>116</v>
      </c>
      <c r="B153" s="23" t="s">
        <v>60</v>
      </c>
      <c r="C153" s="61"/>
      <c r="D153" s="61"/>
      <c r="E153" s="57" t="s">
        <v>387</v>
      </c>
      <c r="F153" s="57" t="s">
        <v>394</v>
      </c>
      <c r="G153" s="58" t="s">
        <v>63</v>
      </c>
      <c r="H153" s="59" t="s">
        <v>395</v>
      </c>
      <c r="I153" s="60">
        <v>11</v>
      </c>
      <c r="J153" s="60">
        <v>209</v>
      </c>
      <c r="K153" s="24"/>
      <c r="L153" s="25"/>
      <c r="M153" s="25"/>
    </row>
    <row r="154" spans="1:13" s="21" customFormat="1" ht="30">
      <c r="A154" s="23">
        <v>117</v>
      </c>
      <c r="B154" s="23" t="s">
        <v>60</v>
      </c>
      <c r="C154" s="61"/>
      <c r="D154" s="61"/>
      <c r="E154" s="57" t="s">
        <v>387</v>
      </c>
      <c r="F154" s="57" t="s">
        <v>396</v>
      </c>
      <c r="G154" s="58" t="s">
        <v>59</v>
      </c>
      <c r="H154" s="59" t="s">
        <v>397</v>
      </c>
      <c r="I154" s="60">
        <v>38</v>
      </c>
      <c r="J154" s="60">
        <v>389</v>
      </c>
      <c r="K154" s="24"/>
      <c r="L154" s="25"/>
      <c r="M154" s="25"/>
    </row>
    <row r="155" spans="1:13" s="21" customFormat="1">
      <c r="A155" s="23">
        <v>118</v>
      </c>
      <c r="B155" s="23" t="s">
        <v>60</v>
      </c>
      <c r="C155" s="61"/>
      <c r="D155" s="61"/>
      <c r="E155" s="57" t="s">
        <v>387</v>
      </c>
      <c r="F155" s="57" t="s">
        <v>398</v>
      </c>
      <c r="G155" s="58" t="s">
        <v>59</v>
      </c>
      <c r="H155" s="59" t="s">
        <v>399</v>
      </c>
      <c r="I155" s="60">
        <v>23</v>
      </c>
      <c r="J155" s="60">
        <v>574</v>
      </c>
      <c r="K155" s="24"/>
      <c r="L155" s="25"/>
      <c r="M155" s="25"/>
    </row>
    <row r="156" spans="1:13" s="21" customFormat="1" ht="12.75">
      <c r="A156" s="23" t="s">
        <v>60</v>
      </c>
      <c r="B156" s="23" t="s">
        <v>60</v>
      </c>
      <c r="C156" s="23"/>
      <c r="D156" s="23"/>
      <c r="E156" s="23"/>
      <c r="F156" s="23"/>
      <c r="G156" s="26"/>
      <c r="H156" s="23"/>
      <c r="I156" s="24">
        <f>SUM(I152:I155)</f>
        <v>75</v>
      </c>
      <c r="J156" s="24">
        <f>SUM(J152:J155)</f>
        <v>1183</v>
      </c>
      <c r="K156" s="24">
        <v>1500</v>
      </c>
      <c r="L156" s="25">
        <v>2.33</v>
      </c>
      <c r="M156" s="25">
        <f>K156*L156</f>
        <v>3495</v>
      </c>
    </row>
    <row r="157" spans="1:13" s="21" customFormat="1" ht="30">
      <c r="A157" s="23">
        <v>119</v>
      </c>
      <c r="B157" s="23">
        <v>30</v>
      </c>
      <c r="C157" s="61" t="s">
        <v>400</v>
      </c>
      <c r="D157" s="61" t="s">
        <v>20</v>
      </c>
      <c r="E157" s="57" t="s">
        <v>387</v>
      </c>
      <c r="F157" s="57" t="s">
        <v>401</v>
      </c>
      <c r="G157" s="58" t="s">
        <v>107</v>
      </c>
      <c r="H157" s="59" t="s">
        <v>402</v>
      </c>
      <c r="I157" s="60">
        <v>49</v>
      </c>
      <c r="J157" s="60">
        <v>1363</v>
      </c>
      <c r="K157" s="24"/>
      <c r="L157" s="25"/>
      <c r="M157" s="25"/>
    </row>
    <row r="158" spans="1:13" s="21" customFormat="1">
      <c r="A158" s="23">
        <v>120</v>
      </c>
      <c r="B158" s="23" t="s">
        <v>60</v>
      </c>
      <c r="C158" s="61"/>
      <c r="D158" s="61"/>
      <c r="E158" s="57" t="s">
        <v>387</v>
      </c>
      <c r="F158" s="57" t="s">
        <v>403</v>
      </c>
      <c r="G158" s="58" t="s">
        <v>26</v>
      </c>
      <c r="H158" s="59" t="s">
        <v>404</v>
      </c>
      <c r="I158" s="60">
        <v>19</v>
      </c>
      <c r="J158" s="60">
        <v>278</v>
      </c>
      <c r="K158" s="24"/>
      <c r="L158" s="25"/>
      <c r="M158" s="25"/>
    </row>
    <row r="159" spans="1:13" s="21" customFormat="1">
      <c r="A159" s="23">
        <v>121</v>
      </c>
      <c r="B159" s="23" t="s">
        <v>60</v>
      </c>
      <c r="C159" s="61"/>
      <c r="D159" s="61"/>
      <c r="E159" s="57" t="s">
        <v>387</v>
      </c>
      <c r="F159" s="57" t="s">
        <v>405</v>
      </c>
      <c r="G159" s="58" t="s">
        <v>21</v>
      </c>
      <c r="H159" s="59" t="s">
        <v>406</v>
      </c>
      <c r="I159" s="60">
        <v>18</v>
      </c>
      <c r="J159" s="60">
        <v>194</v>
      </c>
      <c r="K159" s="24"/>
      <c r="L159" s="25"/>
      <c r="M159" s="25"/>
    </row>
    <row r="160" spans="1:13" s="21" customFormat="1">
      <c r="A160" s="23">
        <v>122</v>
      </c>
      <c r="B160" s="23" t="s">
        <v>60</v>
      </c>
      <c r="C160" s="61"/>
      <c r="D160" s="61"/>
      <c r="E160" s="57" t="s">
        <v>387</v>
      </c>
      <c r="F160" s="57" t="s">
        <v>407</v>
      </c>
      <c r="G160" s="58" t="s">
        <v>408</v>
      </c>
      <c r="H160" s="59" t="s">
        <v>409</v>
      </c>
      <c r="I160" s="60">
        <v>1</v>
      </c>
      <c r="J160" s="60">
        <v>40</v>
      </c>
      <c r="K160" s="24"/>
      <c r="L160" s="25"/>
      <c r="M160" s="25"/>
    </row>
    <row r="161" spans="1:13" s="21" customFormat="1" ht="12.75">
      <c r="A161" s="23" t="s">
        <v>60</v>
      </c>
      <c r="B161" s="23" t="s">
        <v>60</v>
      </c>
      <c r="C161" s="23"/>
      <c r="D161" s="23"/>
      <c r="E161" s="23"/>
      <c r="F161" s="23"/>
      <c r="G161" s="26"/>
      <c r="H161" s="23"/>
      <c r="I161" s="24">
        <f>SUM(I157:I160)</f>
        <v>87</v>
      </c>
      <c r="J161" s="24">
        <f>SUM(J157:J160)</f>
        <v>1875</v>
      </c>
      <c r="K161" s="24">
        <v>1875</v>
      </c>
      <c r="L161" s="25">
        <v>2.33</v>
      </c>
      <c r="M161" s="25">
        <f>K161*L161</f>
        <v>4368.75</v>
      </c>
    </row>
    <row r="162" spans="1:13" s="21" customFormat="1">
      <c r="A162" s="23">
        <v>123</v>
      </c>
      <c r="B162" s="23">
        <v>31</v>
      </c>
      <c r="C162" s="61" t="s">
        <v>410</v>
      </c>
      <c r="D162" s="61" t="s">
        <v>20</v>
      </c>
      <c r="E162" s="57" t="s">
        <v>387</v>
      </c>
      <c r="F162" s="57" t="s">
        <v>411</v>
      </c>
      <c r="G162" s="58" t="s">
        <v>412</v>
      </c>
      <c r="H162" s="59" t="s">
        <v>413</v>
      </c>
      <c r="I162" s="60">
        <v>58</v>
      </c>
      <c r="J162" s="60">
        <v>1736</v>
      </c>
      <c r="K162" s="24"/>
      <c r="L162" s="25"/>
      <c r="M162" s="25"/>
    </row>
    <row r="163" spans="1:13" s="21" customFormat="1" ht="12.75">
      <c r="A163" s="23" t="s">
        <v>60</v>
      </c>
      <c r="B163" s="23" t="s">
        <v>60</v>
      </c>
      <c r="C163" s="23"/>
      <c r="D163" s="23"/>
      <c r="E163" s="23"/>
      <c r="F163" s="23"/>
      <c r="G163" s="26"/>
      <c r="H163" s="23"/>
      <c r="I163" s="24">
        <v>58</v>
      </c>
      <c r="J163" s="24">
        <v>1736</v>
      </c>
      <c r="K163" s="24">
        <v>1736</v>
      </c>
      <c r="L163" s="25">
        <v>2.33</v>
      </c>
      <c r="M163" s="25">
        <f>K163*L163</f>
        <v>4044.88</v>
      </c>
    </row>
    <row r="164" spans="1:13" s="21" customFormat="1">
      <c r="A164" s="23">
        <v>124</v>
      </c>
      <c r="B164" s="23">
        <v>32</v>
      </c>
      <c r="C164" s="61" t="s">
        <v>414</v>
      </c>
      <c r="D164" s="61" t="s">
        <v>20</v>
      </c>
      <c r="E164" s="57" t="s">
        <v>387</v>
      </c>
      <c r="F164" s="57" t="s">
        <v>415</v>
      </c>
      <c r="G164" s="58" t="s">
        <v>23</v>
      </c>
      <c r="H164" s="59" t="s">
        <v>416</v>
      </c>
      <c r="I164" s="60">
        <v>114</v>
      </c>
      <c r="J164" s="60">
        <v>1782</v>
      </c>
      <c r="K164" s="24"/>
      <c r="L164" s="25"/>
      <c r="M164" s="25"/>
    </row>
    <row r="165" spans="1:13" s="21" customFormat="1">
      <c r="A165" s="23">
        <v>125</v>
      </c>
      <c r="B165" s="23" t="s">
        <v>60</v>
      </c>
      <c r="C165" s="61"/>
      <c r="D165" s="61"/>
      <c r="E165" s="57" t="s">
        <v>387</v>
      </c>
      <c r="F165" s="57" t="s">
        <v>417</v>
      </c>
      <c r="G165" s="58" t="s">
        <v>92</v>
      </c>
      <c r="H165" s="59" t="s">
        <v>418</v>
      </c>
      <c r="I165" s="60">
        <v>6</v>
      </c>
      <c r="J165" s="60">
        <v>80</v>
      </c>
      <c r="K165" s="24"/>
      <c r="L165" s="25"/>
      <c r="M165" s="25"/>
    </row>
    <row r="166" spans="1:13" s="21" customFormat="1">
      <c r="A166" s="23">
        <v>126</v>
      </c>
      <c r="B166" s="23" t="s">
        <v>60</v>
      </c>
      <c r="C166" s="61"/>
      <c r="D166" s="61"/>
      <c r="E166" s="57" t="s">
        <v>387</v>
      </c>
      <c r="F166" s="57" t="s">
        <v>419</v>
      </c>
      <c r="G166" s="58" t="s">
        <v>41</v>
      </c>
      <c r="H166" s="59" t="s">
        <v>420</v>
      </c>
      <c r="I166" s="60">
        <v>10</v>
      </c>
      <c r="J166" s="60">
        <v>172</v>
      </c>
      <c r="K166" s="24"/>
      <c r="L166" s="25"/>
      <c r="M166" s="25"/>
    </row>
    <row r="167" spans="1:13" s="21" customFormat="1">
      <c r="A167" s="23">
        <v>127</v>
      </c>
      <c r="B167" s="23" t="s">
        <v>60</v>
      </c>
      <c r="C167" s="61"/>
      <c r="D167" s="61"/>
      <c r="E167" s="57" t="s">
        <v>387</v>
      </c>
      <c r="F167" s="57" t="s">
        <v>421</v>
      </c>
      <c r="G167" s="58" t="s">
        <v>116</v>
      </c>
      <c r="H167" s="59" t="s">
        <v>422</v>
      </c>
      <c r="I167" s="60">
        <v>1</v>
      </c>
      <c r="J167" s="60">
        <v>20</v>
      </c>
      <c r="K167" s="24"/>
      <c r="L167" s="25"/>
      <c r="M167" s="25"/>
    </row>
    <row r="168" spans="1:13" s="21" customFormat="1">
      <c r="A168" s="23">
        <v>128</v>
      </c>
      <c r="B168" s="23" t="s">
        <v>60</v>
      </c>
      <c r="C168" s="61"/>
      <c r="D168" s="61"/>
      <c r="E168" s="57" t="s">
        <v>387</v>
      </c>
      <c r="F168" s="57" t="s">
        <v>423</v>
      </c>
      <c r="G168" s="58" t="s">
        <v>83</v>
      </c>
      <c r="H168" s="59" t="s">
        <v>424</v>
      </c>
      <c r="I168" s="60">
        <v>9</v>
      </c>
      <c r="J168" s="60">
        <v>96</v>
      </c>
      <c r="K168" s="24"/>
      <c r="L168" s="25"/>
      <c r="M168" s="25"/>
    </row>
    <row r="169" spans="1:13" s="21" customFormat="1">
      <c r="A169" s="23">
        <v>129</v>
      </c>
      <c r="B169" s="23" t="s">
        <v>60</v>
      </c>
      <c r="C169" s="61"/>
      <c r="D169" s="61"/>
      <c r="E169" s="57" t="s">
        <v>387</v>
      </c>
      <c r="F169" s="57" t="s">
        <v>425</v>
      </c>
      <c r="G169" s="58" t="s">
        <v>79</v>
      </c>
      <c r="H169" s="59" t="s">
        <v>426</v>
      </c>
      <c r="I169" s="60">
        <v>3</v>
      </c>
      <c r="J169" s="60">
        <v>79</v>
      </c>
      <c r="K169" s="24"/>
      <c r="L169" s="25"/>
      <c r="M169" s="25"/>
    </row>
    <row r="170" spans="1:13" s="21" customFormat="1">
      <c r="A170" s="23">
        <v>130</v>
      </c>
      <c r="B170" s="23" t="s">
        <v>60</v>
      </c>
      <c r="C170" s="61"/>
      <c r="D170" s="61"/>
      <c r="E170" s="57" t="s">
        <v>387</v>
      </c>
      <c r="F170" s="57" t="s">
        <v>427</v>
      </c>
      <c r="G170" s="58" t="s">
        <v>113</v>
      </c>
      <c r="H170" s="59" t="s">
        <v>428</v>
      </c>
      <c r="I170" s="60">
        <v>5</v>
      </c>
      <c r="J170" s="60">
        <v>100</v>
      </c>
      <c r="K170" s="24"/>
      <c r="L170" s="25"/>
      <c r="M170" s="25"/>
    </row>
    <row r="171" spans="1:13" s="21" customFormat="1">
      <c r="A171" s="23">
        <v>131</v>
      </c>
      <c r="B171" s="23" t="s">
        <v>60</v>
      </c>
      <c r="C171" s="61"/>
      <c r="D171" s="61"/>
      <c r="E171" s="57" t="s">
        <v>387</v>
      </c>
      <c r="F171" s="57" t="s">
        <v>429</v>
      </c>
      <c r="G171" s="58" t="s">
        <v>69</v>
      </c>
      <c r="H171" s="59" t="s">
        <v>430</v>
      </c>
      <c r="I171" s="60">
        <v>3</v>
      </c>
      <c r="J171" s="60">
        <v>61</v>
      </c>
      <c r="K171" s="24"/>
      <c r="L171" s="25"/>
      <c r="M171" s="25"/>
    </row>
    <row r="172" spans="1:13" s="21" customFormat="1" ht="12.75">
      <c r="A172" s="23" t="s">
        <v>60</v>
      </c>
      <c r="B172" s="23" t="s">
        <v>60</v>
      </c>
      <c r="C172" s="23"/>
      <c r="D172" s="23"/>
      <c r="E172" s="23"/>
      <c r="F172" s="23"/>
      <c r="G172" s="26"/>
      <c r="H172" s="23"/>
      <c r="I172" s="24">
        <f>SUM(I164:I171)</f>
        <v>151</v>
      </c>
      <c r="J172" s="24">
        <f>SUM(J164:J171)</f>
        <v>2390</v>
      </c>
      <c r="K172" s="24">
        <v>2500</v>
      </c>
      <c r="L172" s="25">
        <v>2.33</v>
      </c>
      <c r="M172" s="25">
        <f>K172*L172</f>
        <v>5825</v>
      </c>
    </row>
    <row r="173" spans="1:13" s="21" customFormat="1">
      <c r="A173" s="23">
        <v>132</v>
      </c>
      <c r="B173" s="23">
        <v>33</v>
      </c>
      <c r="C173" s="61" t="s">
        <v>431</v>
      </c>
      <c r="D173" s="61" t="s">
        <v>20</v>
      </c>
      <c r="E173" s="57" t="s">
        <v>387</v>
      </c>
      <c r="F173" s="57" t="s">
        <v>432</v>
      </c>
      <c r="G173" s="58" t="s">
        <v>62</v>
      </c>
      <c r="H173" s="59" t="s">
        <v>433</v>
      </c>
      <c r="I173" s="60">
        <v>5</v>
      </c>
      <c r="J173" s="60">
        <v>1045</v>
      </c>
      <c r="K173" s="24"/>
      <c r="L173" s="25"/>
      <c r="M173" s="25"/>
    </row>
    <row r="174" spans="1:13" s="21" customFormat="1" ht="30">
      <c r="A174" s="23">
        <v>133</v>
      </c>
      <c r="B174" s="23" t="s">
        <v>60</v>
      </c>
      <c r="C174" s="61"/>
      <c r="D174" s="61"/>
      <c r="E174" s="57" t="s">
        <v>434</v>
      </c>
      <c r="F174" s="57" t="s">
        <v>435</v>
      </c>
      <c r="G174" s="58" t="s">
        <v>436</v>
      </c>
      <c r="H174" s="59" t="s">
        <v>437</v>
      </c>
      <c r="I174" s="60">
        <v>18</v>
      </c>
      <c r="J174" s="60">
        <v>296</v>
      </c>
      <c r="K174" s="24"/>
      <c r="L174" s="25"/>
      <c r="M174" s="25"/>
    </row>
    <row r="175" spans="1:13" s="21" customFormat="1">
      <c r="A175" s="23">
        <v>134</v>
      </c>
      <c r="B175" s="23" t="s">
        <v>60</v>
      </c>
      <c r="C175" s="61"/>
      <c r="D175" s="61"/>
      <c r="E175" s="57" t="s">
        <v>434</v>
      </c>
      <c r="F175" s="57" t="s">
        <v>438</v>
      </c>
      <c r="G175" s="58" t="s">
        <v>436</v>
      </c>
      <c r="H175" s="59" t="s">
        <v>439</v>
      </c>
      <c r="I175" s="60">
        <v>3</v>
      </c>
      <c r="J175" s="60">
        <v>87</v>
      </c>
      <c r="K175" s="24"/>
      <c r="L175" s="25"/>
      <c r="M175" s="25"/>
    </row>
    <row r="176" spans="1:13" s="21" customFormat="1" ht="12.75">
      <c r="A176" s="23" t="s">
        <v>60</v>
      </c>
      <c r="B176" s="23" t="s">
        <v>60</v>
      </c>
      <c r="C176" s="23"/>
      <c r="D176" s="23"/>
      <c r="E176" s="23"/>
      <c r="F176" s="23"/>
      <c r="G176" s="26"/>
      <c r="H176" s="23"/>
      <c r="I176" s="24">
        <f>SUM(I173:I175)</f>
        <v>26</v>
      </c>
      <c r="J176" s="24">
        <f>SUM(J173:J175)</f>
        <v>1428</v>
      </c>
      <c r="K176" s="24">
        <v>1500</v>
      </c>
      <c r="L176" s="25">
        <v>2.33</v>
      </c>
      <c r="M176" s="25">
        <f>K176*L176</f>
        <v>3495</v>
      </c>
    </row>
    <row r="177" spans="1:13" s="21" customFormat="1">
      <c r="A177" s="23">
        <v>135</v>
      </c>
      <c r="B177" s="23">
        <v>34</v>
      </c>
      <c r="C177" s="61" t="s">
        <v>440</v>
      </c>
      <c r="D177" s="61" t="s">
        <v>20</v>
      </c>
      <c r="E177" s="57" t="s">
        <v>434</v>
      </c>
      <c r="F177" s="57" t="s">
        <v>441</v>
      </c>
      <c r="G177" s="58" t="s">
        <v>320</v>
      </c>
      <c r="H177" s="59" t="s">
        <v>442</v>
      </c>
      <c r="I177" s="60">
        <v>17</v>
      </c>
      <c r="J177" s="60">
        <v>444</v>
      </c>
      <c r="K177" s="24"/>
      <c r="L177" s="25"/>
      <c r="M177" s="25"/>
    </row>
    <row r="178" spans="1:13" s="21" customFormat="1">
      <c r="A178" s="23">
        <v>136</v>
      </c>
      <c r="B178" s="23" t="s">
        <v>60</v>
      </c>
      <c r="C178" s="61"/>
      <c r="D178" s="61"/>
      <c r="E178" s="57" t="s">
        <v>434</v>
      </c>
      <c r="F178" s="57" t="s">
        <v>443</v>
      </c>
      <c r="G178" s="58" t="s">
        <v>444</v>
      </c>
      <c r="H178" s="59" t="s">
        <v>445</v>
      </c>
      <c r="I178" s="60">
        <v>19</v>
      </c>
      <c r="J178" s="60">
        <v>319</v>
      </c>
      <c r="K178" s="24"/>
      <c r="L178" s="25"/>
      <c r="M178" s="25"/>
    </row>
    <row r="179" spans="1:13" s="21" customFormat="1">
      <c r="A179" s="23">
        <v>137</v>
      </c>
      <c r="B179" s="23" t="s">
        <v>60</v>
      </c>
      <c r="C179" s="61"/>
      <c r="D179" s="61"/>
      <c r="E179" s="57" t="s">
        <v>434</v>
      </c>
      <c r="F179" s="57" t="s">
        <v>446</v>
      </c>
      <c r="G179" s="58" t="s">
        <v>36</v>
      </c>
      <c r="H179" s="59" t="s">
        <v>447</v>
      </c>
      <c r="I179" s="60">
        <v>12</v>
      </c>
      <c r="J179" s="60">
        <v>323</v>
      </c>
      <c r="K179" s="24"/>
      <c r="L179" s="25"/>
      <c r="M179" s="25"/>
    </row>
    <row r="180" spans="1:13" s="21" customFormat="1" ht="12.75">
      <c r="A180" s="23" t="s">
        <v>60</v>
      </c>
      <c r="B180" s="23" t="s">
        <v>60</v>
      </c>
      <c r="C180" s="23"/>
      <c r="D180" s="23"/>
      <c r="E180" s="23"/>
      <c r="F180" s="23"/>
      <c r="G180" s="26"/>
      <c r="H180" s="23"/>
      <c r="I180" s="24">
        <f>SUM(I177:I179)</f>
        <v>48</v>
      </c>
      <c r="J180" s="24">
        <f>SUM(J177:J179)</f>
        <v>1086</v>
      </c>
      <c r="K180" s="24">
        <v>1500</v>
      </c>
      <c r="L180" s="25">
        <v>2.33</v>
      </c>
      <c r="M180" s="25">
        <f>K180*L180</f>
        <v>3495</v>
      </c>
    </row>
    <row r="181" spans="1:13" s="21" customFormat="1" ht="45">
      <c r="A181" s="23">
        <v>138</v>
      </c>
      <c r="B181" s="23">
        <v>35</v>
      </c>
      <c r="C181" s="61" t="s">
        <v>448</v>
      </c>
      <c r="D181" s="56" t="s">
        <v>47</v>
      </c>
      <c r="E181" s="57" t="s">
        <v>434</v>
      </c>
      <c r="F181" s="57" t="s">
        <v>449</v>
      </c>
      <c r="G181" s="58" t="s">
        <v>37</v>
      </c>
      <c r="H181" s="59" t="s">
        <v>663</v>
      </c>
      <c r="I181" s="60">
        <v>48</v>
      </c>
      <c r="J181" s="60">
        <v>1221</v>
      </c>
      <c r="K181" s="24"/>
      <c r="L181" s="25"/>
      <c r="M181" s="25"/>
    </row>
    <row r="182" spans="1:13" s="21" customFormat="1" ht="45">
      <c r="A182" s="23">
        <v>139</v>
      </c>
      <c r="B182" s="23" t="s">
        <v>60</v>
      </c>
      <c r="C182" s="61"/>
      <c r="D182" s="61"/>
      <c r="E182" s="57" t="s">
        <v>434</v>
      </c>
      <c r="F182" s="57" t="s">
        <v>450</v>
      </c>
      <c r="G182" s="58" t="s">
        <v>37</v>
      </c>
      <c r="H182" s="59" t="s">
        <v>451</v>
      </c>
      <c r="I182" s="60">
        <v>45</v>
      </c>
      <c r="J182" s="60">
        <v>1208</v>
      </c>
      <c r="K182" s="24"/>
      <c r="L182" s="25"/>
      <c r="M182" s="25"/>
    </row>
    <row r="183" spans="1:13" s="21" customFormat="1" ht="12.75">
      <c r="A183" s="23" t="s">
        <v>60</v>
      </c>
      <c r="B183" s="23" t="s">
        <v>60</v>
      </c>
      <c r="C183" s="23"/>
      <c r="D183" s="23"/>
      <c r="E183" s="23"/>
      <c r="F183" s="23"/>
      <c r="G183" s="26"/>
      <c r="H183" s="23"/>
      <c r="I183" s="24">
        <f>SUM(I181:I182)</f>
        <v>93</v>
      </c>
      <c r="J183" s="24">
        <f>SUM(J181:J182)</f>
        <v>2429</v>
      </c>
      <c r="K183" s="24">
        <v>2429</v>
      </c>
      <c r="L183" s="25">
        <v>2.33</v>
      </c>
      <c r="M183" s="25">
        <f>K183*L183</f>
        <v>5659.5700000000006</v>
      </c>
    </row>
    <row r="184" spans="1:13" s="21" customFormat="1">
      <c r="A184" s="23">
        <v>140</v>
      </c>
      <c r="B184" s="23">
        <v>36</v>
      </c>
      <c r="C184" s="61" t="s">
        <v>452</v>
      </c>
      <c r="D184" s="56" t="s">
        <v>47</v>
      </c>
      <c r="E184" s="57" t="s">
        <v>387</v>
      </c>
      <c r="F184" s="57" t="s">
        <v>453</v>
      </c>
      <c r="G184" s="58" t="s">
        <v>54</v>
      </c>
      <c r="H184" s="59" t="s">
        <v>454</v>
      </c>
      <c r="I184" s="60">
        <v>5</v>
      </c>
      <c r="J184" s="60">
        <v>69</v>
      </c>
      <c r="K184" s="24"/>
      <c r="L184" s="25"/>
      <c r="M184" s="25"/>
    </row>
    <row r="185" spans="1:13" s="21" customFormat="1">
      <c r="A185" s="23">
        <v>141</v>
      </c>
      <c r="B185" s="23" t="s">
        <v>60</v>
      </c>
      <c r="C185" s="61"/>
      <c r="D185" s="61"/>
      <c r="E185" s="57" t="s">
        <v>387</v>
      </c>
      <c r="F185" s="57" t="s">
        <v>455</v>
      </c>
      <c r="G185" s="58" t="s">
        <v>49</v>
      </c>
      <c r="H185" s="59" t="s">
        <v>456</v>
      </c>
      <c r="I185" s="60">
        <v>30</v>
      </c>
      <c r="J185" s="60">
        <v>883</v>
      </c>
      <c r="K185" s="24"/>
      <c r="L185" s="25"/>
      <c r="M185" s="25"/>
    </row>
    <row r="186" spans="1:13" s="21" customFormat="1">
      <c r="A186" s="23">
        <v>142</v>
      </c>
      <c r="B186" s="23" t="s">
        <v>60</v>
      </c>
      <c r="C186" s="61"/>
      <c r="D186" s="61"/>
      <c r="E186" s="57" t="s">
        <v>387</v>
      </c>
      <c r="F186" s="57" t="s">
        <v>457</v>
      </c>
      <c r="G186" s="58" t="s">
        <v>77</v>
      </c>
      <c r="H186" s="59" t="s">
        <v>458</v>
      </c>
      <c r="I186" s="60">
        <v>1</v>
      </c>
      <c r="J186" s="60">
        <v>10</v>
      </c>
      <c r="K186" s="24"/>
      <c r="L186" s="25"/>
      <c r="M186" s="25"/>
    </row>
    <row r="187" spans="1:13" s="21" customFormat="1">
      <c r="A187" s="23">
        <v>143</v>
      </c>
      <c r="B187" s="23" t="s">
        <v>60</v>
      </c>
      <c r="C187" s="61"/>
      <c r="D187" s="61"/>
      <c r="E187" s="57" t="s">
        <v>387</v>
      </c>
      <c r="F187" s="57" t="s">
        <v>459</v>
      </c>
      <c r="G187" s="58" t="s">
        <v>67</v>
      </c>
      <c r="H187" s="59" t="s">
        <v>460</v>
      </c>
      <c r="I187" s="60">
        <v>5</v>
      </c>
      <c r="J187" s="60">
        <v>147</v>
      </c>
      <c r="K187" s="24"/>
      <c r="L187" s="25"/>
      <c r="M187" s="25"/>
    </row>
    <row r="188" spans="1:13" s="21" customFormat="1">
      <c r="A188" s="23">
        <v>144</v>
      </c>
      <c r="B188" s="23" t="s">
        <v>60</v>
      </c>
      <c r="C188" s="61"/>
      <c r="D188" s="61"/>
      <c r="E188" s="57" t="s">
        <v>434</v>
      </c>
      <c r="F188" s="57" t="s">
        <v>461</v>
      </c>
      <c r="G188" s="58" t="s">
        <v>54</v>
      </c>
      <c r="H188" s="59" t="s">
        <v>462</v>
      </c>
      <c r="I188" s="60">
        <v>10</v>
      </c>
      <c r="J188" s="60">
        <v>102</v>
      </c>
      <c r="K188" s="24"/>
      <c r="L188" s="25"/>
      <c r="M188" s="25"/>
    </row>
    <row r="189" spans="1:13" s="21" customFormat="1" ht="12.75">
      <c r="A189" s="23" t="s">
        <v>60</v>
      </c>
      <c r="B189" s="23" t="s">
        <v>60</v>
      </c>
      <c r="C189" s="23"/>
      <c r="D189" s="23"/>
      <c r="E189" s="23"/>
      <c r="F189" s="23"/>
      <c r="G189" s="26"/>
      <c r="H189" s="23"/>
      <c r="I189" s="24">
        <f>SUM(I184:I188)</f>
        <v>51</v>
      </c>
      <c r="J189" s="24">
        <f>SUM(J184:J188)</f>
        <v>1211</v>
      </c>
      <c r="K189" s="24">
        <v>1211</v>
      </c>
      <c r="L189" s="25">
        <v>4.5</v>
      </c>
      <c r="M189" s="25">
        <f>K189*L189</f>
        <v>5449.5</v>
      </c>
    </row>
    <row r="190" spans="1:13" s="21" customFormat="1" ht="30">
      <c r="A190" s="23">
        <v>145</v>
      </c>
      <c r="B190" s="23">
        <v>37</v>
      </c>
      <c r="C190" s="61" t="s">
        <v>463</v>
      </c>
      <c r="D190" s="61" t="s">
        <v>20</v>
      </c>
      <c r="E190" s="57" t="s">
        <v>434</v>
      </c>
      <c r="F190" s="57" t="s">
        <v>464</v>
      </c>
      <c r="G190" s="58" t="s">
        <v>44</v>
      </c>
      <c r="H190" s="59" t="s">
        <v>664</v>
      </c>
      <c r="I190" s="60">
        <v>100</v>
      </c>
      <c r="J190" s="60">
        <v>1673</v>
      </c>
      <c r="K190" s="24"/>
      <c r="L190" s="25"/>
      <c r="M190" s="25"/>
    </row>
    <row r="191" spans="1:13" s="21" customFormat="1">
      <c r="A191" s="23">
        <v>146</v>
      </c>
      <c r="B191" s="23" t="s">
        <v>60</v>
      </c>
      <c r="C191" s="61"/>
      <c r="D191" s="61"/>
      <c r="E191" s="57" t="s">
        <v>434</v>
      </c>
      <c r="F191" s="57" t="s">
        <v>465</v>
      </c>
      <c r="G191" s="58" t="s">
        <v>120</v>
      </c>
      <c r="H191" s="59" t="s">
        <v>466</v>
      </c>
      <c r="I191" s="60">
        <v>2</v>
      </c>
      <c r="J191" s="60">
        <v>10</v>
      </c>
      <c r="K191" s="24"/>
      <c r="L191" s="25"/>
      <c r="M191" s="25"/>
    </row>
    <row r="192" spans="1:13" s="21" customFormat="1" ht="12.75">
      <c r="A192" s="23" t="s">
        <v>60</v>
      </c>
      <c r="B192" s="23" t="s">
        <v>60</v>
      </c>
      <c r="C192" s="23"/>
      <c r="D192" s="23"/>
      <c r="E192" s="23"/>
      <c r="F192" s="23"/>
      <c r="G192" s="26"/>
      <c r="H192" s="23"/>
      <c r="I192" s="24">
        <f>SUM(I190:I191)</f>
        <v>102</v>
      </c>
      <c r="J192" s="24">
        <f>SUM(J190:J191)</f>
        <v>1683</v>
      </c>
      <c r="K192" s="24">
        <v>1683</v>
      </c>
      <c r="L192" s="25">
        <v>2.33</v>
      </c>
      <c r="M192" s="25">
        <f>K192*L192</f>
        <v>3921.3900000000003</v>
      </c>
    </row>
    <row r="193" spans="1:13" s="21" customFormat="1">
      <c r="A193" s="23">
        <v>147</v>
      </c>
      <c r="B193" s="23">
        <v>38</v>
      </c>
      <c r="C193" s="61" t="s">
        <v>467</v>
      </c>
      <c r="D193" s="61" t="s">
        <v>20</v>
      </c>
      <c r="E193" s="57" t="s">
        <v>434</v>
      </c>
      <c r="F193" s="57" t="s">
        <v>468</v>
      </c>
      <c r="G193" s="58" t="s">
        <v>89</v>
      </c>
      <c r="H193" s="59" t="s">
        <v>469</v>
      </c>
      <c r="I193" s="60">
        <v>15</v>
      </c>
      <c r="J193" s="60">
        <v>3135</v>
      </c>
      <c r="K193" s="24"/>
      <c r="L193" s="25"/>
      <c r="M193" s="25"/>
    </row>
    <row r="194" spans="1:13" s="21" customFormat="1">
      <c r="A194" s="23">
        <v>148</v>
      </c>
      <c r="B194" s="23" t="s">
        <v>60</v>
      </c>
      <c r="C194" s="61"/>
      <c r="D194" s="61"/>
      <c r="E194" s="57" t="s">
        <v>434</v>
      </c>
      <c r="F194" s="57" t="s">
        <v>470</v>
      </c>
      <c r="G194" s="58" t="s">
        <v>96</v>
      </c>
      <c r="H194" s="59" t="s">
        <v>471</v>
      </c>
      <c r="I194" s="60">
        <v>10</v>
      </c>
      <c r="J194" s="60">
        <v>410</v>
      </c>
      <c r="K194" s="24"/>
      <c r="L194" s="25"/>
      <c r="M194" s="25"/>
    </row>
    <row r="195" spans="1:13" s="21" customFormat="1">
      <c r="A195" s="23">
        <v>149</v>
      </c>
      <c r="B195" s="23" t="s">
        <v>60</v>
      </c>
      <c r="C195" s="61"/>
      <c r="D195" s="61"/>
      <c r="E195" s="57" t="s">
        <v>434</v>
      </c>
      <c r="F195" s="57" t="s">
        <v>472</v>
      </c>
      <c r="G195" s="58" t="s">
        <v>88</v>
      </c>
      <c r="H195" s="59" t="s">
        <v>473</v>
      </c>
      <c r="I195" s="60">
        <v>3</v>
      </c>
      <c r="J195" s="60">
        <v>16</v>
      </c>
      <c r="K195" s="24"/>
      <c r="L195" s="25"/>
      <c r="M195" s="25"/>
    </row>
    <row r="196" spans="1:13" s="21" customFormat="1" ht="12.75">
      <c r="A196" s="23" t="s">
        <v>60</v>
      </c>
      <c r="B196" s="23" t="s">
        <v>60</v>
      </c>
      <c r="C196" s="23"/>
      <c r="D196" s="23"/>
      <c r="E196" s="23"/>
      <c r="F196" s="23"/>
      <c r="G196" s="26"/>
      <c r="H196" s="23"/>
      <c r="I196" s="24">
        <f>SUM(I193:I195)</f>
        <v>28</v>
      </c>
      <c r="J196" s="24">
        <f>SUM(J193:J195)</f>
        <v>3561</v>
      </c>
      <c r="K196" s="24">
        <v>3561</v>
      </c>
      <c r="L196" s="25">
        <v>2.33</v>
      </c>
      <c r="M196" s="25">
        <f>K196*L196</f>
        <v>8297.130000000001</v>
      </c>
    </row>
    <row r="197" spans="1:13" s="21" customFormat="1">
      <c r="A197" s="23">
        <v>150</v>
      </c>
      <c r="B197" s="23">
        <v>39</v>
      </c>
      <c r="C197" s="61" t="s">
        <v>474</v>
      </c>
      <c r="D197" s="56" t="s">
        <v>47</v>
      </c>
      <c r="E197" s="57" t="s">
        <v>387</v>
      </c>
      <c r="F197" s="57" t="s">
        <v>475</v>
      </c>
      <c r="G197" s="58" t="s">
        <v>29</v>
      </c>
      <c r="H197" s="59" t="s">
        <v>476</v>
      </c>
      <c r="I197" s="60">
        <v>10</v>
      </c>
      <c r="J197" s="60">
        <v>2090</v>
      </c>
      <c r="K197" s="24"/>
      <c r="L197" s="25"/>
      <c r="M197" s="25"/>
    </row>
    <row r="198" spans="1:13" s="21" customFormat="1">
      <c r="A198" s="23">
        <v>151</v>
      </c>
      <c r="B198" s="23" t="s">
        <v>60</v>
      </c>
      <c r="C198" s="61"/>
      <c r="D198" s="61"/>
      <c r="E198" s="57" t="s">
        <v>434</v>
      </c>
      <c r="F198" s="57" t="s">
        <v>477</v>
      </c>
      <c r="G198" s="58" t="s">
        <v>29</v>
      </c>
      <c r="H198" s="59" t="s">
        <v>478</v>
      </c>
      <c r="I198" s="60">
        <v>15</v>
      </c>
      <c r="J198" s="60">
        <v>3135</v>
      </c>
      <c r="K198" s="24"/>
      <c r="L198" s="25"/>
      <c r="M198" s="25"/>
    </row>
    <row r="199" spans="1:13" s="21" customFormat="1" ht="12.75">
      <c r="A199" s="23" t="s">
        <v>60</v>
      </c>
      <c r="B199" s="23" t="s">
        <v>60</v>
      </c>
      <c r="C199" s="23"/>
      <c r="D199" s="23"/>
      <c r="E199" s="23"/>
      <c r="F199" s="23"/>
      <c r="G199" s="26"/>
      <c r="H199" s="23"/>
      <c r="I199" s="24">
        <f>SUM(I197:I198)</f>
        <v>25</v>
      </c>
      <c r="J199" s="24">
        <f>SUM(J197:J198)</f>
        <v>5225</v>
      </c>
      <c r="K199" s="24">
        <v>5225</v>
      </c>
      <c r="L199" s="25">
        <v>4.5</v>
      </c>
      <c r="M199" s="25">
        <f>K199*L199</f>
        <v>23512.5</v>
      </c>
    </row>
    <row r="200" spans="1:13" s="21" customFormat="1" ht="30">
      <c r="A200" s="23">
        <v>152</v>
      </c>
      <c r="B200" s="23">
        <v>40</v>
      </c>
      <c r="C200" s="61" t="s">
        <v>479</v>
      </c>
      <c r="D200" s="61" t="s">
        <v>20</v>
      </c>
      <c r="E200" s="57" t="s">
        <v>434</v>
      </c>
      <c r="F200" s="57" t="s">
        <v>480</v>
      </c>
      <c r="G200" s="58" t="s">
        <v>107</v>
      </c>
      <c r="H200" s="59" t="s">
        <v>481</v>
      </c>
      <c r="I200" s="60">
        <v>66</v>
      </c>
      <c r="J200" s="60">
        <v>1051</v>
      </c>
      <c r="K200" s="24"/>
      <c r="L200" s="25"/>
      <c r="M200" s="25"/>
    </row>
    <row r="201" spans="1:13" s="21" customFormat="1">
      <c r="A201" s="23">
        <v>153</v>
      </c>
      <c r="B201" s="23" t="s">
        <v>60</v>
      </c>
      <c r="C201" s="61"/>
      <c r="D201" s="61"/>
      <c r="E201" s="57" t="s">
        <v>434</v>
      </c>
      <c r="F201" s="57" t="s">
        <v>482</v>
      </c>
      <c r="G201" s="58" t="s">
        <v>483</v>
      </c>
      <c r="H201" s="59" t="s">
        <v>484</v>
      </c>
      <c r="I201" s="60">
        <v>15</v>
      </c>
      <c r="J201" s="60">
        <v>442</v>
      </c>
      <c r="K201" s="24"/>
      <c r="L201" s="25"/>
      <c r="M201" s="25"/>
    </row>
    <row r="202" spans="1:13" s="21" customFormat="1" ht="12.75">
      <c r="A202" s="23" t="s">
        <v>60</v>
      </c>
      <c r="B202" s="23" t="s">
        <v>60</v>
      </c>
      <c r="C202" s="23"/>
      <c r="D202" s="23"/>
      <c r="E202" s="23"/>
      <c r="F202" s="23"/>
      <c r="G202" s="26"/>
      <c r="H202" s="23"/>
      <c r="I202" s="24">
        <f>SUM(I200:I201)</f>
        <v>81</v>
      </c>
      <c r="J202" s="24">
        <f>SUM(J200:J201)</f>
        <v>1493</v>
      </c>
      <c r="K202" s="24">
        <v>1500</v>
      </c>
      <c r="L202" s="25">
        <v>2.33</v>
      </c>
      <c r="M202" s="25">
        <f>K202*L202</f>
        <v>3495</v>
      </c>
    </row>
    <row r="203" spans="1:13" s="21" customFormat="1" ht="30">
      <c r="A203" s="23">
        <v>154</v>
      </c>
      <c r="B203" s="23">
        <v>41</v>
      </c>
      <c r="C203" s="61" t="s">
        <v>485</v>
      </c>
      <c r="D203" s="61" t="s">
        <v>20</v>
      </c>
      <c r="E203" s="57" t="s">
        <v>434</v>
      </c>
      <c r="F203" s="57" t="s">
        <v>486</v>
      </c>
      <c r="G203" s="58" t="s">
        <v>28</v>
      </c>
      <c r="H203" s="59" t="s">
        <v>487</v>
      </c>
      <c r="I203" s="60">
        <v>89</v>
      </c>
      <c r="J203" s="60">
        <v>1447</v>
      </c>
      <c r="K203" s="24"/>
      <c r="L203" s="25"/>
      <c r="M203" s="25"/>
    </row>
    <row r="204" spans="1:13" s="21" customFormat="1">
      <c r="A204" s="23">
        <v>155</v>
      </c>
      <c r="B204" s="23" t="s">
        <v>60</v>
      </c>
      <c r="C204" s="61"/>
      <c r="D204" s="61"/>
      <c r="E204" s="57" t="s">
        <v>434</v>
      </c>
      <c r="F204" s="57" t="s">
        <v>488</v>
      </c>
      <c r="G204" s="58" t="s">
        <v>90</v>
      </c>
      <c r="H204" s="59" t="s">
        <v>489</v>
      </c>
      <c r="I204" s="60">
        <v>32</v>
      </c>
      <c r="J204" s="60">
        <v>698</v>
      </c>
      <c r="K204" s="24"/>
      <c r="L204" s="25"/>
      <c r="M204" s="25"/>
    </row>
    <row r="205" spans="1:13" s="21" customFormat="1">
      <c r="A205" s="23">
        <v>156</v>
      </c>
      <c r="B205" s="23" t="s">
        <v>60</v>
      </c>
      <c r="C205" s="61"/>
      <c r="D205" s="61"/>
      <c r="E205" s="57" t="s">
        <v>434</v>
      </c>
      <c r="F205" s="57" t="s">
        <v>490</v>
      </c>
      <c r="G205" s="58" t="s">
        <v>40</v>
      </c>
      <c r="H205" s="59" t="s">
        <v>491</v>
      </c>
      <c r="I205" s="60">
        <v>6</v>
      </c>
      <c r="J205" s="60">
        <v>22</v>
      </c>
      <c r="K205" s="24"/>
      <c r="L205" s="25"/>
      <c r="M205" s="25"/>
    </row>
    <row r="206" spans="1:13" s="21" customFormat="1" ht="12.75">
      <c r="A206" s="23" t="s">
        <v>60</v>
      </c>
      <c r="B206" s="23" t="s">
        <v>60</v>
      </c>
      <c r="C206" s="23"/>
      <c r="D206" s="23"/>
      <c r="E206" s="23"/>
      <c r="F206" s="23"/>
      <c r="G206" s="26"/>
      <c r="H206" s="23"/>
      <c r="I206" s="24">
        <f>SUM(I203:I205)</f>
        <v>127</v>
      </c>
      <c r="J206" s="24">
        <f>SUM(J203:J205)</f>
        <v>2167</v>
      </c>
      <c r="K206" s="24">
        <v>2167</v>
      </c>
      <c r="L206" s="25">
        <v>2.33</v>
      </c>
      <c r="M206" s="25">
        <f>K206*L206</f>
        <v>5049.1100000000006</v>
      </c>
    </row>
    <row r="207" spans="1:13" s="21" customFormat="1" ht="30">
      <c r="A207" s="23">
        <v>157</v>
      </c>
      <c r="B207" s="23">
        <v>42</v>
      </c>
      <c r="C207" s="62" t="s">
        <v>492</v>
      </c>
      <c r="D207" s="62" t="s">
        <v>20</v>
      </c>
      <c r="E207" s="63" t="s">
        <v>434</v>
      </c>
      <c r="F207" s="63" t="s">
        <v>493</v>
      </c>
      <c r="G207" s="64" t="s">
        <v>494</v>
      </c>
      <c r="H207" s="65" t="s">
        <v>665</v>
      </c>
      <c r="I207" s="66">
        <v>38</v>
      </c>
      <c r="J207" s="66">
        <v>345</v>
      </c>
      <c r="K207" s="24"/>
      <c r="L207" s="25"/>
      <c r="M207" s="25"/>
    </row>
    <row r="208" spans="1:13" s="21" customFormat="1">
      <c r="A208" s="23">
        <v>158</v>
      </c>
      <c r="B208" s="23" t="s">
        <v>60</v>
      </c>
      <c r="C208" s="62"/>
      <c r="D208" s="62"/>
      <c r="E208" s="63" t="s">
        <v>434</v>
      </c>
      <c r="F208" s="63" t="s">
        <v>495</v>
      </c>
      <c r="G208" s="64" t="s">
        <v>85</v>
      </c>
      <c r="H208" s="65" t="s">
        <v>496</v>
      </c>
      <c r="I208" s="66">
        <v>10</v>
      </c>
      <c r="J208" s="66">
        <v>170</v>
      </c>
      <c r="K208" s="24"/>
      <c r="L208" s="25"/>
      <c r="M208" s="25"/>
    </row>
    <row r="209" spans="1:13" s="21" customFormat="1">
      <c r="A209" s="23">
        <v>159</v>
      </c>
      <c r="B209" s="23" t="s">
        <v>60</v>
      </c>
      <c r="C209" s="62"/>
      <c r="D209" s="62"/>
      <c r="E209" s="63" t="s">
        <v>434</v>
      </c>
      <c r="F209" s="63" t="s">
        <v>497</v>
      </c>
      <c r="G209" s="64" t="s">
        <v>57</v>
      </c>
      <c r="H209" s="65" t="s">
        <v>498</v>
      </c>
      <c r="I209" s="66">
        <v>5</v>
      </c>
      <c r="J209" s="66">
        <v>147</v>
      </c>
      <c r="K209" s="24"/>
      <c r="L209" s="25"/>
      <c r="M209" s="25"/>
    </row>
    <row r="210" spans="1:13" s="21" customFormat="1" ht="30">
      <c r="A210" s="23">
        <v>160</v>
      </c>
      <c r="B210" s="23" t="s">
        <v>60</v>
      </c>
      <c r="C210" s="62"/>
      <c r="D210" s="62"/>
      <c r="E210" s="63" t="s">
        <v>434</v>
      </c>
      <c r="F210" s="63" t="s">
        <v>499</v>
      </c>
      <c r="G210" s="64" t="s">
        <v>84</v>
      </c>
      <c r="H210" s="65" t="s">
        <v>500</v>
      </c>
      <c r="I210" s="66">
        <v>29</v>
      </c>
      <c r="J210" s="66">
        <v>615</v>
      </c>
      <c r="K210" s="24"/>
      <c r="L210" s="25"/>
      <c r="M210" s="25"/>
    </row>
    <row r="211" spans="1:13" s="21" customFormat="1">
      <c r="A211" s="23">
        <v>161</v>
      </c>
      <c r="B211" s="23" t="s">
        <v>60</v>
      </c>
      <c r="C211" s="62"/>
      <c r="D211" s="62"/>
      <c r="E211" s="63" t="s">
        <v>434</v>
      </c>
      <c r="F211" s="63" t="s">
        <v>501</v>
      </c>
      <c r="G211" s="64" t="s">
        <v>502</v>
      </c>
      <c r="H211" s="65" t="s">
        <v>503</v>
      </c>
      <c r="I211" s="66">
        <v>12</v>
      </c>
      <c r="J211" s="66">
        <v>164</v>
      </c>
      <c r="K211" s="24"/>
      <c r="L211" s="25"/>
      <c r="M211" s="25"/>
    </row>
    <row r="212" spans="1:13" s="21" customFormat="1" ht="12.75">
      <c r="A212" s="23" t="s">
        <v>60</v>
      </c>
      <c r="B212" s="23" t="s">
        <v>60</v>
      </c>
      <c r="C212" s="23"/>
      <c r="D212" s="23"/>
      <c r="E212" s="23"/>
      <c r="F212" s="23"/>
      <c r="G212" s="26"/>
      <c r="H212" s="23"/>
      <c r="I212" s="24">
        <f>SUM(I207:I211)</f>
        <v>94</v>
      </c>
      <c r="J212" s="24">
        <f>SUM(J207:J211)</f>
        <v>1441</v>
      </c>
      <c r="K212" s="24">
        <v>1500</v>
      </c>
      <c r="L212" s="25">
        <v>2.33</v>
      </c>
      <c r="M212" s="25">
        <f>K212*L212</f>
        <v>3495</v>
      </c>
    </row>
    <row r="213" spans="1:13" s="21" customFormat="1">
      <c r="A213" s="23">
        <v>162</v>
      </c>
      <c r="B213" s="23">
        <v>43</v>
      </c>
      <c r="C213" s="62" t="s">
        <v>504</v>
      </c>
      <c r="D213" s="62" t="s">
        <v>20</v>
      </c>
      <c r="E213" s="63" t="s">
        <v>434</v>
      </c>
      <c r="F213" s="63" t="s">
        <v>505</v>
      </c>
      <c r="G213" s="64" t="s">
        <v>506</v>
      </c>
      <c r="H213" s="65" t="s">
        <v>507</v>
      </c>
      <c r="I213" s="66">
        <v>55</v>
      </c>
      <c r="J213" s="66">
        <v>900</v>
      </c>
      <c r="K213" s="24"/>
      <c r="L213" s="25"/>
      <c r="M213" s="25"/>
    </row>
    <row r="214" spans="1:13" s="21" customFormat="1">
      <c r="A214" s="23">
        <v>163</v>
      </c>
      <c r="B214" s="23" t="s">
        <v>60</v>
      </c>
      <c r="C214" s="62"/>
      <c r="D214" s="62"/>
      <c r="E214" s="63" t="s">
        <v>434</v>
      </c>
      <c r="F214" s="63" t="s">
        <v>508</v>
      </c>
      <c r="G214" s="64" t="s">
        <v>39</v>
      </c>
      <c r="H214" s="65" t="s">
        <v>509</v>
      </c>
      <c r="I214" s="66">
        <v>30</v>
      </c>
      <c r="J214" s="66">
        <v>1200</v>
      </c>
      <c r="K214" s="24"/>
      <c r="L214" s="25"/>
      <c r="M214" s="25"/>
    </row>
    <row r="215" spans="1:13" s="21" customFormat="1">
      <c r="A215" s="23">
        <v>164</v>
      </c>
      <c r="B215" s="23" t="s">
        <v>60</v>
      </c>
      <c r="C215" s="62"/>
      <c r="D215" s="62"/>
      <c r="E215" s="63" t="s">
        <v>434</v>
      </c>
      <c r="F215" s="63" t="s">
        <v>510</v>
      </c>
      <c r="G215" s="64" t="s">
        <v>38</v>
      </c>
      <c r="H215" s="65" t="s">
        <v>511</v>
      </c>
      <c r="I215" s="66">
        <v>22</v>
      </c>
      <c r="J215" s="66">
        <v>226</v>
      </c>
      <c r="K215" s="24"/>
      <c r="L215" s="25"/>
      <c r="M215" s="25"/>
    </row>
    <row r="216" spans="1:13" s="21" customFormat="1">
      <c r="A216" s="23">
        <v>165</v>
      </c>
      <c r="B216" s="23" t="s">
        <v>60</v>
      </c>
      <c r="C216" s="62"/>
      <c r="D216" s="62"/>
      <c r="E216" s="63" t="s">
        <v>434</v>
      </c>
      <c r="F216" s="63" t="s">
        <v>512</v>
      </c>
      <c r="G216" s="64" t="s">
        <v>52</v>
      </c>
      <c r="H216" s="65" t="s">
        <v>513</v>
      </c>
      <c r="I216" s="66">
        <v>18</v>
      </c>
      <c r="J216" s="66">
        <v>215</v>
      </c>
      <c r="K216" s="24"/>
      <c r="L216" s="25"/>
      <c r="M216" s="25"/>
    </row>
    <row r="217" spans="1:13" s="21" customFormat="1">
      <c r="A217" s="23">
        <v>166</v>
      </c>
      <c r="B217" s="23" t="s">
        <v>60</v>
      </c>
      <c r="C217" s="62"/>
      <c r="D217" s="62"/>
      <c r="E217" s="63" t="s">
        <v>434</v>
      </c>
      <c r="F217" s="63" t="s">
        <v>514</v>
      </c>
      <c r="G217" s="64" t="s">
        <v>97</v>
      </c>
      <c r="H217" s="65" t="s">
        <v>515</v>
      </c>
      <c r="I217" s="66">
        <v>10</v>
      </c>
      <c r="J217" s="66">
        <v>294</v>
      </c>
      <c r="K217" s="24"/>
      <c r="L217" s="25"/>
      <c r="M217" s="25"/>
    </row>
    <row r="218" spans="1:13" s="21" customFormat="1">
      <c r="A218" s="23">
        <v>167</v>
      </c>
      <c r="B218" s="23" t="s">
        <v>60</v>
      </c>
      <c r="C218" s="61"/>
      <c r="D218" s="61"/>
      <c r="E218" s="57" t="s">
        <v>434</v>
      </c>
      <c r="F218" s="57" t="s">
        <v>516</v>
      </c>
      <c r="G218" s="58" t="s">
        <v>39</v>
      </c>
      <c r="H218" s="59" t="s">
        <v>517</v>
      </c>
      <c r="I218" s="60">
        <v>15</v>
      </c>
      <c r="J218" s="60">
        <v>10</v>
      </c>
      <c r="K218" s="24"/>
      <c r="L218" s="25"/>
      <c r="M218" s="25"/>
    </row>
    <row r="219" spans="1:13" s="21" customFormat="1" ht="12.75">
      <c r="A219" s="23" t="s">
        <v>60</v>
      </c>
      <c r="B219" s="23" t="s">
        <v>60</v>
      </c>
      <c r="C219" s="23"/>
      <c r="D219" s="23"/>
      <c r="E219" s="23"/>
      <c r="F219" s="23"/>
      <c r="G219" s="26"/>
      <c r="H219" s="23"/>
      <c r="I219" s="24">
        <f>SUM(I213:I218)</f>
        <v>150</v>
      </c>
      <c r="J219" s="24">
        <f>SUM(J213:J218)</f>
        <v>2845</v>
      </c>
      <c r="K219" s="24">
        <v>2845</v>
      </c>
      <c r="L219" s="25">
        <v>2.33</v>
      </c>
      <c r="M219" s="25">
        <f>K219*L219</f>
        <v>6628.85</v>
      </c>
    </row>
    <row r="220" spans="1:13" s="21" customFormat="1">
      <c r="A220" s="23">
        <v>168</v>
      </c>
      <c r="B220" s="23">
        <v>44</v>
      </c>
      <c r="C220" s="61" t="s">
        <v>518</v>
      </c>
      <c r="D220" s="61" t="s">
        <v>20</v>
      </c>
      <c r="E220" s="57" t="s">
        <v>434</v>
      </c>
      <c r="F220" s="57" t="s">
        <v>519</v>
      </c>
      <c r="G220" s="58" t="s">
        <v>25</v>
      </c>
      <c r="H220" s="59" t="s">
        <v>520</v>
      </c>
      <c r="I220" s="60">
        <v>26</v>
      </c>
      <c r="J220" s="60">
        <v>732</v>
      </c>
      <c r="K220" s="24"/>
      <c r="L220" s="25"/>
      <c r="M220" s="25"/>
    </row>
    <row r="221" spans="1:13" s="21" customFormat="1">
      <c r="A221" s="23">
        <v>169</v>
      </c>
      <c r="B221" s="23" t="s">
        <v>60</v>
      </c>
      <c r="C221" s="61"/>
      <c r="D221" s="61"/>
      <c r="E221" s="57" t="s">
        <v>434</v>
      </c>
      <c r="F221" s="57" t="s">
        <v>521</v>
      </c>
      <c r="G221" s="58" t="s">
        <v>110</v>
      </c>
      <c r="H221" s="59" t="s">
        <v>522</v>
      </c>
      <c r="I221" s="60">
        <v>14</v>
      </c>
      <c r="J221" s="60">
        <v>300</v>
      </c>
      <c r="K221" s="24"/>
      <c r="L221" s="25"/>
      <c r="M221" s="25"/>
    </row>
    <row r="222" spans="1:13" s="21" customFormat="1">
      <c r="A222" s="23">
        <v>170</v>
      </c>
      <c r="B222" s="23" t="s">
        <v>60</v>
      </c>
      <c r="C222" s="61"/>
      <c r="D222" s="61"/>
      <c r="E222" s="57" t="s">
        <v>434</v>
      </c>
      <c r="F222" s="57" t="s">
        <v>523</v>
      </c>
      <c r="G222" s="58" t="s">
        <v>73</v>
      </c>
      <c r="H222" s="59" t="s">
        <v>524</v>
      </c>
      <c r="I222" s="60">
        <v>63</v>
      </c>
      <c r="J222" s="60">
        <v>60</v>
      </c>
      <c r="K222" s="24"/>
      <c r="L222" s="25"/>
      <c r="M222" s="25"/>
    </row>
    <row r="223" spans="1:13" s="21" customFormat="1" ht="30">
      <c r="A223" s="23">
        <v>171</v>
      </c>
      <c r="B223" s="23" t="s">
        <v>60</v>
      </c>
      <c r="C223" s="61"/>
      <c r="D223" s="61"/>
      <c r="E223" s="57" t="s">
        <v>434</v>
      </c>
      <c r="F223" s="57" t="s">
        <v>525</v>
      </c>
      <c r="G223" s="58" t="s">
        <v>99</v>
      </c>
      <c r="H223" s="59" t="s">
        <v>666</v>
      </c>
      <c r="I223" s="60">
        <v>11</v>
      </c>
      <c r="J223" s="60">
        <v>71</v>
      </c>
      <c r="K223" s="24"/>
      <c r="L223" s="25"/>
      <c r="M223" s="25"/>
    </row>
    <row r="224" spans="1:13" s="21" customFormat="1" ht="45">
      <c r="A224" s="23">
        <v>172</v>
      </c>
      <c r="B224" s="23" t="s">
        <v>60</v>
      </c>
      <c r="C224" s="61"/>
      <c r="D224" s="61"/>
      <c r="E224" s="57" t="s">
        <v>434</v>
      </c>
      <c r="F224" s="57" t="s">
        <v>526</v>
      </c>
      <c r="G224" s="58" t="s">
        <v>74</v>
      </c>
      <c r="H224" s="59" t="s">
        <v>527</v>
      </c>
      <c r="I224" s="60">
        <v>33</v>
      </c>
      <c r="J224" s="60">
        <v>583</v>
      </c>
      <c r="K224" s="24"/>
      <c r="L224" s="25"/>
      <c r="M224" s="25"/>
    </row>
    <row r="225" spans="1:13" s="21" customFormat="1">
      <c r="A225" s="23">
        <v>173</v>
      </c>
      <c r="B225" s="23" t="s">
        <v>60</v>
      </c>
      <c r="C225" s="61"/>
      <c r="D225" s="61"/>
      <c r="E225" s="57" t="s">
        <v>434</v>
      </c>
      <c r="F225" s="57" t="s">
        <v>528</v>
      </c>
      <c r="G225" s="58" t="s">
        <v>75</v>
      </c>
      <c r="H225" s="59" t="s">
        <v>529</v>
      </c>
      <c r="I225" s="60">
        <v>38</v>
      </c>
      <c r="J225" s="60">
        <v>790</v>
      </c>
      <c r="K225" s="24"/>
      <c r="L225" s="25"/>
      <c r="M225" s="25"/>
    </row>
    <row r="226" spans="1:13" s="21" customFormat="1">
      <c r="A226" s="23">
        <v>174</v>
      </c>
      <c r="B226" s="23" t="s">
        <v>60</v>
      </c>
      <c r="C226" s="61"/>
      <c r="D226" s="61"/>
      <c r="E226" s="57" t="s">
        <v>434</v>
      </c>
      <c r="F226" s="57" t="s">
        <v>530</v>
      </c>
      <c r="G226" s="58" t="s">
        <v>531</v>
      </c>
      <c r="H226" s="59" t="s">
        <v>532</v>
      </c>
      <c r="I226" s="60">
        <v>2</v>
      </c>
      <c r="J226" s="60">
        <v>21</v>
      </c>
      <c r="K226" s="24"/>
      <c r="L226" s="25"/>
      <c r="M226" s="25"/>
    </row>
    <row r="227" spans="1:13" s="21" customFormat="1" ht="30">
      <c r="A227" s="23">
        <v>175</v>
      </c>
      <c r="B227" s="23" t="s">
        <v>60</v>
      </c>
      <c r="C227" s="61"/>
      <c r="D227" s="61"/>
      <c r="E227" s="57" t="s">
        <v>434</v>
      </c>
      <c r="F227" s="57" t="s">
        <v>533</v>
      </c>
      <c r="G227" s="58" t="s">
        <v>111</v>
      </c>
      <c r="H227" s="59" t="s">
        <v>534</v>
      </c>
      <c r="I227" s="60">
        <v>96</v>
      </c>
      <c r="J227" s="60">
        <v>161</v>
      </c>
      <c r="K227" s="24"/>
      <c r="L227" s="25"/>
      <c r="M227" s="25"/>
    </row>
    <row r="228" spans="1:13" s="21" customFormat="1" ht="12.75">
      <c r="A228" s="23" t="s">
        <v>60</v>
      </c>
      <c r="B228" s="23" t="s">
        <v>60</v>
      </c>
      <c r="C228" s="23"/>
      <c r="D228" s="23"/>
      <c r="E228" s="23"/>
      <c r="F228" s="23"/>
      <c r="G228" s="26"/>
      <c r="H228" s="23"/>
      <c r="I228" s="24">
        <f>SUM(I220:I227)</f>
        <v>283</v>
      </c>
      <c r="J228" s="24">
        <f>SUM(J220:J227)</f>
        <v>2718</v>
      </c>
      <c r="K228" s="24">
        <v>2718</v>
      </c>
      <c r="L228" s="25">
        <v>2.33</v>
      </c>
      <c r="M228" s="25">
        <f>K228*L228</f>
        <v>6332.9400000000005</v>
      </c>
    </row>
    <row r="229" spans="1:13" s="21" customFormat="1">
      <c r="A229" s="23">
        <v>176</v>
      </c>
      <c r="B229" s="23">
        <v>45</v>
      </c>
      <c r="C229" s="61" t="s">
        <v>535</v>
      </c>
      <c r="D229" s="61" t="s">
        <v>20</v>
      </c>
      <c r="E229" s="57" t="s">
        <v>536</v>
      </c>
      <c r="F229" s="57" t="s">
        <v>537</v>
      </c>
      <c r="G229" s="58" t="s">
        <v>100</v>
      </c>
      <c r="H229" s="59" t="s">
        <v>538</v>
      </c>
      <c r="I229" s="60">
        <v>11</v>
      </c>
      <c r="J229" s="60">
        <v>70</v>
      </c>
      <c r="K229" s="24"/>
      <c r="L229" s="25"/>
      <c r="M229" s="25"/>
    </row>
    <row r="230" spans="1:13" s="21" customFormat="1">
      <c r="A230" s="23">
        <v>177</v>
      </c>
      <c r="B230" s="23" t="s">
        <v>60</v>
      </c>
      <c r="C230" s="61"/>
      <c r="D230" s="61"/>
      <c r="E230" s="57" t="s">
        <v>536</v>
      </c>
      <c r="F230" s="57" t="s">
        <v>539</v>
      </c>
      <c r="G230" s="58" t="s">
        <v>61</v>
      </c>
      <c r="H230" s="59" t="s">
        <v>540</v>
      </c>
      <c r="I230" s="60">
        <v>25</v>
      </c>
      <c r="J230" s="60">
        <v>712</v>
      </c>
      <c r="K230" s="24"/>
      <c r="L230" s="25"/>
      <c r="M230" s="25"/>
    </row>
    <row r="231" spans="1:13" s="21" customFormat="1">
      <c r="A231" s="23">
        <v>178</v>
      </c>
      <c r="B231" s="23" t="s">
        <v>60</v>
      </c>
      <c r="C231" s="61"/>
      <c r="D231" s="61"/>
      <c r="E231" s="57" t="s">
        <v>536</v>
      </c>
      <c r="F231" s="57" t="s">
        <v>541</v>
      </c>
      <c r="G231" s="58" t="s">
        <v>101</v>
      </c>
      <c r="H231" s="59" t="s">
        <v>542</v>
      </c>
      <c r="I231" s="60">
        <v>2</v>
      </c>
      <c r="J231" s="60">
        <v>42</v>
      </c>
      <c r="K231" s="24"/>
      <c r="L231" s="25"/>
      <c r="M231" s="25"/>
    </row>
    <row r="232" spans="1:13" s="21" customFormat="1" ht="12.75">
      <c r="A232" s="23" t="s">
        <v>60</v>
      </c>
      <c r="B232" s="23" t="s">
        <v>60</v>
      </c>
      <c r="C232" s="23"/>
      <c r="D232" s="23"/>
      <c r="E232" s="23"/>
      <c r="F232" s="23"/>
      <c r="G232" s="26"/>
      <c r="H232" s="23"/>
      <c r="I232" s="24">
        <f>SUM(I229:I231)</f>
        <v>38</v>
      </c>
      <c r="J232" s="24">
        <f>SUM(J229:J231)</f>
        <v>824</v>
      </c>
      <c r="K232" s="24">
        <v>1500</v>
      </c>
      <c r="L232" s="25">
        <v>2.33</v>
      </c>
      <c r="M232" s="25">
        <f>K232*L232</f>
        <v>3495</v>
      </c>
    </row>
    <row r="233" spans="1:13" s="21" customFormat="1">
      <c r="A233" s="23">
        <v>179</v>
      </c>
      <c r="B233" s="23">
        <v>46</v>
      </c>
      <c r="C233" s="61" t="s">
        <v>543</v>
      </c>
      <c r="D233" s="61" t="s">
        <v>20</v>
      </c>
      <c r="E233" s="57" t="s">
        <v>536</v>
      </c>
      <c r="F233" s="57" t="s">
        <v>544</v>
      </c>
      <c r="G233" s="58" t="s">
        <v>144</v>
      </c>
      <c r="H233" s="59" t="s">
        <v>545</v>
      </c>
      <c r="I233" s="60">
        <v>32</v>
      </c>
      <c r="J233" s="60">
        <v>839</v>
      </c>
      <c r="K233" s="24"/>
      <c r="L233" s="25"/>
      <c r="M233" s="25"/>
    </row>
    <row r="234" spans="1:13" s="21" customFormat="1">
      <c r="A234" s="23">
        <v>180</v>
      </c>
      <c r="B234" s="23" t="s">
        <v>60</v>
      </c>
      <c r="C234" s="61"/>
      <c r="D234" s="61"/>
      <c r="E234" s="57" t="s">
        <v>536</v>
      </c>
      <c r="F234" s="57" t="s">
        <v>546</v>
      </c>
      <c r="G234" s="58" t="s">
        <v>547</v>
      </c>
      <c r="H234" s="59" t="s">
        <v>548</v>
      </c>
      <c r="I234" s="60">
        <v>20</v>
      </c>
      <c r="J234" s="60">
        <v>670</v>
      </c>
      <c r="K234" s="24"/>
      <c r="L234" s="25"/>
      <c r="M234" s="25"/>
    </row>
    <row r="235" spans="1:13" s="21" customFormat="1" ht="12.75">
      <c r="A235" s="23" t="s">
        <v>60</v>
      </c>
      <c r="B235" s="23" t="s">
        <v>60</v>
      </c>
      <c r="C235" s="23"/>
      <c r="D235" s="23"/>
      <c r="E235" s="23"/>
      <c r="F235" s="23"/>
      <c r="G235" s="26"/>
      <c r="H235" s="23"/>
      <c r="I235" s="24">
        <f>SUM(I233:I234)</f>
        <v>52</v>
      </c>
      <c r="J235" s="24">
        <f>SUM(J233:J234)</f>
        <v>1509</v>
      </c>
      <c r="K235" s="24">
        <v>1509</v>
      </c>
      <c r="L235" s="25">
        <v>2.33</v>
      </c>
      <c r="M235" s="25">
        <f>K235*L235</f>
        <v>3515.9700000000003</v>
      </c>
    </row>
    <row r="236" spans="1:13" s="21" customFormat="1">
      <c r="A236" s="23">
        <v>181</v>
      </c>
      <c r="B236" s="23">
        <v>47</v>
      </c>
      <c r="C236" s="61" t="s">
        <v>549</v>
      </c>
      <c r="D236" s="61" t="s">
        <v>20</v>
      </c>
      <c r="E236" s="57" t="s">
        <v>536</v>
      </c>
      <c r="F236" s="57" t="s">
        <v>550</v>
      </c>
      <c r="G236" s="58" t="s">
        <v>21</v>
      </c>
      <c r="H236" s="59" t="s">
        <v>551</v>
      </c>
      <c r="I236" s="60">
        <v>11</v>
      </c>
      <c r="J236" s="60">
        <v>65</v>
      </c>
      <c r="K236" s="24"/>
      <c r="L236" s="25"/>
      <c r="M236" s="25"/>
    </row>
    <row r="237" spans="1:13" s="21" customFormat="1">
      <c r="A237" s="23">
        <v>182</v>
      </c>
      <c r="B237" s="23" t="s">
        <v>60</v>
      </c>
      <c r="C237" s="61"/>
      <c r="D237" s="61"/>
      <c r="E237" s="57" t="s">
        <v>536</v>
      </c>
      <c r="F237" s="57" t="s">
        <v>552</v>
      </c>
      <c r="G237" s="58" t="s">
        <v>26</v>
      </c>
      <c r="H237" s="59" t="s">
        <v>553</v>
      </c>
      <c r="I237" s="60">
        <v>29</v>
      </c>
      <c r="J237" s="60">
        <v>629</v>
      </c>
      <c r="K237" s="24"/>
      <c r="L237" s="25"/>
      <c r="M237" s="25"/>
    </row>
    <row r="238" spans="1:13" s="21" customFormat="1">
      <c r="A238" s="23">
        <v>183</v>
      </c>
      <c r="B238" s="23" t="s">
        <v>60</v>
      </c>
      <c r="C238" s="61"/>
      <c r="D238" s="61"/>
      <c r="E238" s="57" t="s">
        <v>536</v>
      </c>
      <c r="F238" s="57" t="s">
        <v>554</v>
      </c>
      <c r="G238" s="58" t="s">
        <v>31</v>
      </c>
      <c r="H238" s="59" t="s">
        <v>555</v>
      </c>
      <c r="I238" s="60">
        <v>18</v>
      </c>
      <c r="J238" s="60">
        <v>439</v>
      </c>
      <c r="K238" s="24"/>
      <c r="L238" s="25"/>
      <c r="M238" s="25"/>
    </row>
    <row r="239" spans="1:13" s="21" customFormat="1" ht="12.75">
      <c r="A239" s="23" t="s">
        <v>60</v>
      </c>
      <c r="B239" s="23" t="s">
        <v>60</v>
      </c>
      <c r="C239" s="23"/>
      <c r="D239" s="23"/>
      <c r="E239" s="23"/>
      <c r="F239" s="23"/>
      <c r="G239" s="26"/>
      <c r="H239" s="23"/>
      <c r="I239" s="24">
        <f>SUM(I236:I238)</f>
        <v>58</v>
      </c>
      <c r="J239" s="24">
        <f>SUM(J236:J238)</f>
        <v>1133</v>
      </c>
      <c r="K239" s="24">
        <v>1500</v>
      </c>
      <c r="L239" s="25">
        <v>2.33</v>
      </c>
      <c r="M239" s="25">
        <f>K239*L239</f>
        <v>3495</v>
      </c>
    </row>
    <row r="240" spans="1:13" s="21" customFormat="1">
      <c r="A240" s="23">
        <v>184</v>
      </c>
      <c r="B240" s="23">
        <v>48</v>
      </c>
      <c r="C240" s="61" t="s">
        <v>556</v>
      </c>
      <c r="D240" s="61" t="s">
        <v>20</v>
      </c>
      <c r="E240" s="57" t="s">
        <v>536</v>
      </c>
      <c r="F240" s="57" t="s">
        <v>557</v>
      </c>
      <c r="G240" s="58" t="s">
        <v>558</v>
      </c>
      <c r="H240" s="59" t="s">
        <v>559</v>
      </c>
      <c r="I240" s="60">
        <v>3</v>
      </c>
      <c r="J240" s="60">
        <v>12</v>
      </c>
      <c r="K240" s="24"/>
      <c r="L240" s="25"/>
      <c r="M240" s="25"/>
    </row>
    <row r="241" spans="1:13" s="21" customFormat="1">
      <c r="A241" s="23">
        <v>185</v>
      </c>
      <c r="B241" s="23" t="s">
        <v>60</v>
      </c>
      <c r="C241" s="61"/>
      <c r="D241" s="61"/>
      <c r="E241" s="57" t="s">
        <v>536</v>
      </c>
      <c r="F241" s="57" t="s">
        <v>560</v>
      </c>
      <c r="G241" s="58" t="s">
        <v>561</v>
      </c>
      <c r="H241" s="59" t="s">
        <v>667</v>
      </c>
      <c r="I241" s="60">
        <v>3</v>
      </c>
      <c r="J241" s="60">
        <v>35</v>
      </c>
      <c r="K241" s="24"/>
      <c r="L241" s="25"/>
      <c r="M241" s="25"/>
    </row>
    <row r="242" spans="1:13" s="21" customFormat="1" ht="30">
      <c r="A242" s="23">
        <v>186</v>
      </c>
      <c r="B242" s="23" t="s">
        <v>60</v>
      </c>
      <c r="C242" s="61"/>
      <c r="D242" s="61"/>
      <c r="E242" s="57" t="s">
        <v>536</v>
      </c>
      <c r="F242" s="57" t="s">
        <v>562</v>
      </c>
      <c r="G242" s="58" t="s">
        <v>82</v>
      </c>
      <c r="H242" s="59" t="s">
        <v>563</v>
      </c>
      <c r="I242" s="60">
        <v>140</v>
      </c>
      <c r="J242" s="60">
        <v>2090</v>
      </c>
      <c r="K242" s="24"/>
      <c r="L242" s="25"/>
      <c r="M242" s="25"/>
    </row>
    <row r="243" spans="1:13" s="21" customFormat="1">
      <c r="A243" s="23">
        <v>187</v>
      </c>
      <c r="B243" s="23" t="s">
        <v>60</v>
      </c>
      <c r="C243" s="61"/>
      <c r="D243" s="61"/>
      <c r="E243" s="57" t="s">
        <v>536</v>
      </c>
      <c r="F243" s="57" t="s">
        <v>564</v>
      </c>
      <c r="G243" s="58" t="s">
        <v>92</v>
      </c>
      <c r="H243" s="59" t="s">
        <v>565</v>
      </c>
      <c r="I243" s="60">
        <v>70</v>
      </c>
      <c r="J243" s="60">
        <v>594</v>
      </c>
      <c r="K243" s="24"/>
      <c r="L243" s="25"/>
      <c r="M243" s="25"/>
    </row>
    <row r="244" spans="1:13" s="21" customFormat="1">
      <c r="A244" s="23">
        <v>188</v>
      </c>
      <c r="B244" s="23" t="s">
        <v>60</v>
      </c>
      <c r="C244" s="61"/>
      <c r="D244" s="61"/>
      <c r="E244" s="57" t="s">
        <v>536</v>
      </c>
      <c r="F244" s="57" t="s">
        <v>566</v>
      </c>
      <c r="G244" s="58" t="s">
        <v>384</v>
      </c>
      <c r="H244" s="59" t="s">
        <v>567</v>
      </c>
      <c r="I244" s="60">
        <v>5</v>
      </c>
      <c r="J244" s="60">
        <v>33</v>
      </c>
      <c r="K244" s="24"/>
      <c r="L244" s="25"/>
      <c r="M244" s="25"/>
    </row>
    <row r="245" spans="1:13" s="21" customFormat="1">
      <c r="A245" s="23">
        <v>189</v>
      </c>
      <c r="B245" s="23" t="s">
        <v>60</v>
      </c>
      <c r="C245" s="61"/>
      <c r="D245" s="61"/>
      <c r="E245" s="57" t="s">
        <v>536</v>
      </c>
      <c r="F245" s="57" t="s">
        <v>568</v>
      </c>
      <c r="G245" s="58" t="s">
        <v>242</v>
      </c>
      <c r="H245" s="59" t="s">
        <v>569</v>
      </c>
      <c r="I245" s="60">
        <v>5</v>
      </c>
      <c r="J245" s="60">
        <v>36</v>
      </c>
      <c r="K245" s="24"/>
      <c r="L245" s="25"/>
      <c r="M245" s="25"/>
    </row>
    <row r="246" spans="1:13" s="21" customFormat="1" ht="12.75">
      <c r="A246" s="23" t="s">
        <v>60</v>
      </c>
      <c r="B246" s="23" t="s">
        <v>60</v>
      </c>
      <c r="C246" s="23"/>
      <c r="D246" s="23"/>
      <c r="E246" s="23"/>
      <c r="F246" s="23"/>
      <c r="G246" s="26"/>
      <c r="H246" s="23"/>
      <c r="I246" s="24">
        <f>SUM(I240:I245)</f>
        <v>226</v>
      </c>
      <c r="J246" s="24">
        <f>SUM(J240:J245)</f>
        <v>2800</v>
      </c>
      <c r="K246" s="24">
        <v>2800</v>
      </c>
      <c r="L246" s="25">
        <v>2.33</v>
      </c>
      <c r="M246" s="25">
        <f>K246*L246</f>
        <v>6524</v>
      </c>
    </row>
    <row r="247" spans="1:13" s="21" customFormat="1">
      <c r="A247" s="23">
        <v>190</v>
      </c>
      <c r="B247" s="23">
        <v>49</v>
      </c>
      <c r="C247" s="61" t="s">
        <v>570</v>
      </c>
      <c r="D247" s="56" t="s">
        <v>47</v>
      </c>
      <c r="E247" s="57" t="s">
        <v>536</v>
      </c>
      <c r="F247" s="57" t="s">
        <v>571</v>
      </c>
      <c r="G247" s="58" t="s">
        <v>67</v>
      </c>
      <c r="H247" s="59" t="s">
        <v>572</v>
      </c>
      <c r="I247" s="60">
        <v>28</v>
      </c>
      <c r="J247" s="60">
        <v>306</v>
      </c>
      <c r="K247" s="24"/>
      <c r="L247" s="25"/>
      <c r="M247" s="25"/>
    </row>
    <row r="248" spans="1:13" s="21" customFormat="1">
      <c r="A248" s="23">
        <v>191</v>
      </c>
      <c r="B248" s="23" t="s">
        <v>60</v>
      </c>
      <c r="C248" s="61"/>
      <c r="D248" s="61"/>
      <c r="E248" s="57" t="s">
        <v>536</v>
      </c>
      <c r="F248" s="57" t="s">
        <v>573</v>
      </c>
      <c r="G248" s="58" t="s">
        <v>574</v>
      </c>
      <c r="H248" s="59" t="s">
        <v>575</v>
      </c>
      <c r="I248" s="60">
        <v>6</v>
      </c>
      <c r="J248" s="60">
        <v>148</v>
      </c>
      <c r="K248" s="24"/>
      <c r="L248" s="25"/>
      <c r="M248" s="25"/>
    </row>
    <row r="249" spans="1:13" s="21" customFormat="1">
      <c r="A249" s="23">
        <v>192</v>
      </c>
      <c r="B249" s="23" t="s">
        <v>60</v>
      </c>
      <c r="C249" s="61"/>
      <c r="D249" s="61"/>
      <c r="E249" s="57" t="s">
        <v>536</v>
      </c>
      <c r="F249" s="57" t="s">
        <v>576</v>
      </c>
      <c r="G249" s="58" t="s">
        <v>53</v>
      </c>
      <c r="H249" s="59" t="s">
        <v>577</v>
      </c>
      <c r="I249" s="60">
        <v>6</v>
      </c>
      <c r="J249" s="60">
        <v>50</v>
      </c>
      <c r="K249" s="24"/>
      <c r="L249" s="25"/>
      <c r="M249" s="25"/>
    </row>
    <row r="250" spans="1:13" s="21" customFormat="1">
      <c r="A250" s="23">
        <v>193</v>
      </c>
      <c r="B250" s="23" t="s">
        <v>60</v>
      </c>
      <c r="C250" s="61"/>
      <c r="D250" s="61"/>
      <c r="E250" s="57" t="s">
        <v>536</v>
      </c>
      <c r="F250" s="57" t="s">
        <v>578</v>
      </c>
      <c r="G250" s="58" t="s">
        <v>579</v>
      </c>
      <c r="H250" s="59" t="s">
        <v>580</v>
      </c>
      <c r="I250" s="60">
        <v>26</v>
      </c>
      <c r="J250" s="60">
        <v>674</v>
      </c>
      <c r="K250" s="24"/>
      <c r="L250" s="25"/>
      <c r="M250" s="25"/>
    </row>
    <row r="251" spans="1:13" s="21" customFormat="1">
      <c r="A251" s="23">
        <v>194</v>
      </c>
      <c r="B251" s="23" t="s">
        <v>60</v>
      </c>
      <c r="C251" s="61"/>
      <c r="D251" s="61"/>
      <c r="E251" s="57" t="s">
        <v>536</v>
      </c>
      <c r="F251" s="57" t="s">
        <v>581</v>
      </c>
      <c r="G251" s="58" t="s">
        <v>50</v>
      </c>
      <c r="H251" s="59" t="s">
        <v>582</v>
      </c>
      <c r="I251" s="60">
        <v>15</v>
      </c>
      <c r="J251" s="60">
        <v>82</v>
      </c>
      <c r="K251" s="24"/>
      <c r="L251" s="25"/>
      <c r="M251" s="25"/>
    </row>
    <row r="252" spans="1:13" s="21" customFormat="1">
      <c r="A252" s="23">
        <v>195</v>
      </c>
      <c r="B252" s="23" t="s">
        <v>60</v>
      </c>
      <c r="C252" s="61"/>
      <c r="D252" s="61"/>
      <c r="E252" s="57" t="s">
        <v>536</v>
      </c>
      <c r="F252" s="57" t="s">
        <v>583</v>
      </c>
      <c r="G252" s="58" t="s">
        <v>584</v>
      </c>
      <c r="H252" s="59" t="s">
        <v>585</v>
      </c>
      <c r="I252" s="60">
        <v>1</v>
      </c>
      <c r="J252" s="60">
        <v>10</v>
      </c>
      <c r="K252" s="24"/>
      <c r="L252" s="25"/>
      <c r="M252" s="25"/>
    </row>
    <row r="253" spans="1:13" s="21" customFormat="1">
      <c r="A253" s="23">
        <v>196</v>
      </c>
      <c r="B253" s="23" t="s">
        <v>60</v>
      </c>
      <c r="C253" s="61"/>
      <c r="D253" s="61"/>
      <c r="E253" s="57" t="s">
        <v>536</v>
      </c>
      <c r="F253" s="57" t="s">
        <v>586</v>
      </c>
      <c r="G253" s="58" t="s">
        <v>48</v>
      </c>
      <c r="H253" s="59" t="s">
        <v>587</v>
      </c>
      <c r="I253" s="60">
        <v>30</v>
      </c>
      <c r="J253" s="60">
        <v>883</v>
      </c>
      <c r="K253" s="24"/>
      <c r="L253" s="25"/>
      <c r="M253" s="25"/>
    </row>
    <row r="254" spans="1:13" s="21" customFormat="1">
      <c r="A254" s="23">
        <v>197</v>
      </c>
      <c r="B254" s="23" t="s">
        <v>60</v>
      </c>
      <c r="C254" s="61"/>
      <c r="D254" s="61"/>
      <c r="E254" s="57" t="s">
        <v>536</v>
      </c>
      <c r="F254" s="57" t="s">
        <v>588</v>
      </c>
      <c r="G254" s="58" t="s">
        <v>54</v>
      </c>
      <c r="H254" s="59" t="s">
        <v>589</v>
      </c>
      <c r="I254" s="60">
        <v>2</v>
      </c>
      <c r="J254" s="60">
        <v>22</v>
      </c>
      <c r="K254" s="24"/>
      <c r="L254" s="25"/>
      <c r="M254" s="25"/>
    </row>
    <row r="255" spans="1:13" s="21" customFormat="1">
      <c r="A255" s="23">
        <v>198</v>
      </c>
      <c r="B255" s="23" t="s">
        <v>60</v>
      </c>
      <c r="C255" s="61"/>
      <c r="D255" s="61"/>
      <c r="E255" s="57" t="s">
        <v>536</v>
      </c>
      <c r="F255" s="57" t="s">
        <v>590</v>
      </c>
      <c r="G255" s="58" t="s">
        <v>49</v>
      </c>
      <c r="H255" s="59" t="s">
        <v>591</v>
      </c>
      <c r="I255" s="60">
        <v>7</v>
      </c>
      <c r="J255" s="60">
        <v>217</v>
      </c>
      <c r="K255" s="24"/>
      <c r="L255" s="25"/>
      <c r="M255" s="25"/>
    </row>
    <row r="256" spans="1:13" s="21" customFormat="1" ht="12.75">
      <c r="A256" s="23" t="s">
        <v>60</v>
      </c>
      <c r="B256" s="23" t="s">
        <v>60</v>
      </c>
      <c r="C256" s="23"/>
      <c r="D256" s="23"/>
      <c r="E256" s="23"/>
      <c r="F256" s="23"/>
      <c r="G256" s="26"/>
      <c r="H256" s="23"/>
      <c r="I256" s="24">
        <f>SUM(I247:I255)</f>
        <v>121</v>
      </c>
      <c r="J256" s="24">
        <f>SUM(J247:J255)</f>
        <v>2392</v>
      </c>
      <c r="K256" s="24">
        <v>2392</v>
      </c>
      <c r="L256" s="25">
        <v>4.5</v>
      </c>
      <c r="M256" s="25">
        <f>K256*L256</f>
        <v>10764</v>
      </c>
    </row>
    <row r="257" spans="1:13" s="21" customFormat="1">
      <c r="A257" s="23">
        <v>199</v>
      </c>
      <c r="B257" s="23">
        <v>50</v>
      </c>
      <c r="C257" s="61" t="s">
        <v>592</v>
      </c>
      <c r="D257" s="61" t="s">
        <v>20</v>
      </c>
      <c r="E257" s="57" t="s">
        <v>536</v>
      </c>
      <c r="F257" s="57" t="s">
        <v>593</v>
      </c>
      <c r="G257" s="58" t="s">
        <v>594</v>
      </c>
      <c r="H257" s="59" t="s">
        <v>595</v>
      </c>
      <c r="I257" s="60">
        <v>25</v>
      </c>
      <c r="J257" s="60">
        <v>716</v>
      </c>
      <c r="K257" s="24"/>
      <c r="L257" s="25"/>
      <c r="M257" s="25"/>
    </row>
    <row r="258" spans="1:13" s="21" customFormat="1">
      <c r="A258" s="23">
        <v>200</v>
      </c>
      <c r="B258" s="23" t="s">
        <v>60</v>
      </c>
      <c r="C258" s="61"/>
      <c r="D258" s="61"/>
      <c r="E258" s="57" t="s">
        <v>536</v>
      </c>
      <c r="F258" s="57" t="s">
        <v>596</v>
      </c>
      <c r="G258" s="58" t="s">
        <v>597</v>
      </c>
      <c r="H258" s="59" t="s">
        <v>598</v>
      </c>
      <c r="I258" s="60">
        <v>41</v>
      </c>
      <c r="J258" s="60">
        <v>468</v>
      </c>
      <c r="K258" s="24"/>
      <c r="L258" s="25"/>
      <c r="M258" s="25"/>
    </row>
    <row r="259" spans="1:13" s="21" customFormat="1">
      <c r="A259" s="23">
        <v>201</v>
      </c>
      <c r="B259" s="23" t="s">
        <v>60</v>
      </c>
      <c r="C259" s="61"/>
      <c r="D259" s="61"/>
      <c r="E259" s="57" t="s">
        <v>536</v>
      </c>
      <c r="F259" s="57" t="s">
        <v>599</v>
      </c>
      <c r="G259" s="58" t="s">
        <v>112</v>
      </c>
      <c r="H259" s="59" t="s">
        <v>600</v>
      </c>
      <c r="I259" s="60">
        <v>15</v>
      </c>
      <c r="J259" s="60">
        <v>210</v>
      </c>
      <c r="K259" s="24"/>
      <c r="L259" s="25"/>
      <c r="M259" s="25"/>
    </row>
    <row r="260" spans="1:13" s="21" customFormat="1">
      <c r="A260" s="23">
        <v>202</v>
      </c>
      <c r="B260" s="23" t="s">
        <v>60</v>
      </c>
      <c r="C260" s="61"/>
      <c r="D260" s="61"/>
      <c r="E260" s="57" t="s">
        <v>536</v>
      </c>
      <c r="F260" s="57" t="s">
        <v>601</v>
      </c>
      <c r="G260" s="58" t="s">
        <v>24</v>
      </c>
      <c r="H260" s="59" t="s">
        <v>602</v>
      </c>
      <c r="I260" s="60">
        <v>23</v>
      </c>
      <c r="J260" s="60">
        <v>150</v>
      </c>
      <c r="K260" s="24"/>
      <c r="L260" s="25"/>
      <c r="M260" s="25"/>
    </row>
    <row r="261" spans="1:13" s="21" customFormat="1">
      <c r="A261" s="23">
        <v>203</v>
      </c>
      <c r="B261" s="23" t="s">
        <v>60</v>
      </c>
      <c r="C261" s="61"/>
      <c r="D261" s="61"/>
      <c r="E261" s="57" t="s">
        <v>536</v>
      </c>
      <c r="F261" s="57" t="s">
        <v>603</v>
      </c>
      <c r="G261" s="58" t="s">
        <v>263</v>
      </c>
      <c r="H261" s="59" t="s">
        <v>604</v>
      </c>
      <c r="I261" s="60">
        <v>6</v>
      </c>
      <c r="J261" s="60">
        <v>141</v>
      </c>
      <c r="K261" s="24"/>
      <c r="L261" s="25"/>
      <c r="M261" s="25"/>
    </row>
    <row r="262" spans="1:13" s="21" customFormat="1" ht="12.75">
      <c r="A262" s="23" t="s">
        <v>60</v>
      </c>
      <c r="B262" s="23" t="s">
        <v>60</v>
      </c>
      <c r="C262" s="23"/>
      <c r="D262" s="23"/>
      <c r="E262" s="23"/>
      <c r="F262" s="23"/>
      <c r="G262" s="26"/>
      <c r="H262" s="23"/>
      <c r="I262" s="24">
        <f>SUM(I257:I261)</f>
        <v>110</v>
      </c>
      <c r="J262" s="24">
        <f>SUM(J257:J261)</f>
        <v>1685</v>
      </c>
      <c r="K262" s="24">
        <v>2500</v>
      </c>
      <c r="L262" s="25">
        <v>2.33</v>
      </c>
      <c r="M262" s="25">
        <f>K262*L262</f>
        <v>5825</v>
      </c>
    </row>
    <row r="263" spans="1:13" s="21" customFormat="1">
      <c r="A263" s="23">
        <v>204</v>
      </c>
      <c r="B263" s="23">
        <v>51</v>
      </c>
      <c r="C263" s="61" t="s">
        <v>605</v>
      </c>
      <c r="D263" s="61" t="s">
        <v>20</v>
      </c>
      <c r="E263" s="57" t="s">
        <v>536</v>
      </c>
      <c r="F263" s="57" t="s">
        <v>606</v>
      </c>
      <c r="G263" s="58" t="s">
        <v>38</v>
      </c>
      <c r="H263" s="59" t="s">
        <v>607</v>
      </c>
      <c r="I263" s="60">
        <v>50</v>
      </c>
      <c r="J263" s="60">
        <v>1298</v>
      </c>
      <c r="K263" s="24"/>
      <c r="L263" s="25"/>
      <c r="M263" s="25"/>
    </row>
    <row r="264" spans="1:13" s="21" customFormat="1">
      <c r="A264" s="23">
        <v>205</v>
      </c>
      <c r="B264" s="23" t="s">
        <v>60</v>
      </c>
      <c r="C264" s="61"/>
      <c r="D264" s="61"/>
      <c r="E264" s="57" t="s">
        <v>536</v>
      </c>
      <c r="F264" s="57" t="s">
        <v>608</v>
      </c>
      <c r="G264" s="58" t="s">
        <v>39</v>
      </c>
      <c r="H264" s="59" t="s">
        <v>609</v>
      </c>
      <c r="I264" s="60">
        <v>75</v>
      </c>
      <c r="J264" s="60">
        <v>736</v>
      </c>
      <c r="K264" s="24"/>
      <c r="L264" s="25"/>
      <c r="M264" s="25"/>
    </row>
    <row r="265" spans="1:13" s="21" customFormat="1" ht="12.75">
      <c r="A265" s="23" t="s">
        <v>60</v>
      </c>
      <c r="B265" s="23" t="s">
        <v>60</v>
      </c>
      <c r="C265" s="23"/>
      <c r="D265" s="23"/>
      <c r="E265" s="23"/>
      <c r="F265" s="23"/>
      <c r="G265" s="26"/>
      <c r="H265" s="23"/>
      <c r="I265" s="24">
        <f>SUM(I263:I264)</f>
        <v>125</v>
      </c>
      <c r="J265" s="24">
        <f>SUM(J263:J264)</f>
        <v>2034</v>
      </c>
      <c r="K265" s="24">
        <v>2034</v>
      </c>
      <c r="L265" s="25">
        <v>2.33</v>
      </c>
      <c r="M265" s="25">
        <f>K265*L265</f>
        <v>4739.22</v>
      </c>
    </row>
    <row r="266" spans="1:13" s="21" customFormat="1">
      <c r="A266" s="23">
        <v>206</v>
      </c>
      <c r="B266" s="23">
        <v>52</v>
      </c>
      <c r="C266" s="61" t="s">
        <v>610</v>
      </c>
      <c r="D266" s="61" t="s">
        <v>20</v>
      </c>
      <c r="E266" s="57" t="s">
        <v>536</v>
      </c>
      <c r="F266" s="57" t="s">
        <v>611</v>
      </c>
      <c r="G266" s="58" t="s">
        <v>22</v>
      </c>
      <c r="H266" s="59" t="s">
        <v>612</v>
      </c>
      <c r="I266" s="60">
        <v>7</v>
      </c>
      <c r="J266" s="60">
        <v>91</v>
      </c>
      <c r="K266" s="24"/>
      <c r="L266" s="25"/>
      <c r="M266" s="25"/>
    </row>
    <row r="267" spans="1:13" s="21" customFormat="1">
      <c r="A267" s="23">
        <v>207</v>
      </c>
      <c r="B267" s="23" t="s">
        <v>60</v>
      </c>
      <c r="C267" s="61"/>
      <c r="D267" s="61"/>
      <c r="E267" s="57" t="s">
        <v>536</v>
      </c>
      <c r="F267" s="57" t="s">
        <v>613</v>
      </c>
      <c r="G267" s="58" t="s">
        <v>22</v>
      </c>
      <c r="H267" s="59" t="s">
        <v>614</v>
      </c>
      <c r="I267" s="60">
        <v>113</v>
      </c>
      <c r="J267" s="60">
        <v>255</v>
      </c>
      <c r="K267" s="24"/>
      <c r="L267" s="25"/>
      <c r="M267" s="25"/>
    </row>
    <row r="268" spans="1:13" s="21" customFormat="1">
      <c r="A268" s="23">
        <v>208</v>
      </c>
      <c r="B268" s="23" t="s">
        <v>60</v>
      </c>
      <c r="C268" s="61"/>
      <c r="D268" s="61"/>
      <c r="E268" s="57" t="s">
        <v>536</v>
      </c>
      <c r="F268" s="57" t="s">
        <v>615</v>
      </c>
      <c r="G268" s="58" t="s">
        <v>22</v>
      </c>
      <c r="H268" s="59" t="s">
        <v>616</v>
      </c>
      <c r="I268" s="60">
        <v>30</v>
      </c>
      <c r="J268" s="60">
        <v>326</v>
      </c>
      <c r="K268" s="24"/>
      <c r="L268" s="25"/>
      <c r="M268" s="25"/>
    </row>
    <row r="269" spans="1:13" s="21" customFormat="1">
      <c r="A269" s="23">
        <v>209</v>
      </c>
      <c r="B269" s="23" t="s">
        <v>60</v>
      </c>
      <c r="C269" s="61"/>
      <c r="D269" s="61"/>
      <c r="E269" s="57" t="s">
        <v>536</v>
      </c>
      <c r="F269" s="57" t="s">
        <v>617</v>
      </c>
      <c r="G269" s="58" t="s">
        <v>22</v>
      </c>
      <c r="H269" s="59" t="s">
        <v>618</v>
      </c>
      <c r="I269" s="60">
        <v>6</v>
      </c>
      <c r="J269" s="60">
        <v>38</v>
      </c>
      <c r="K269" s="24"/>
      <c r="L269" s="25"/>
      <c r="M269" s="25"/>
    </row>
    <row r="270" spans="1:13" s="21" customFormat="1" ht="30">
      <c r="A270" s="23">
        <v>210</v>
      </c>
      <c r="B270" s="23" t="s">
        <v>60</v>
      </c>
      <c r="C270" s="61"/>
      <c r="D270" s="61"/>
      <c r="E270" s="57" t="s">
        <v>536</v>
      </c>
      <c r="F270" s="57" t="s">
        <v>619</v>
      </c>
      <c r="G270" s="58" t="s">
        <v>22</v>
      </c>
      <c r="H270" s="59" t="s">
        <v>620</v>
      </c>
      <c r="I270" s="60">
        <v>167</v>
      </c>
      <c r="J270" s="60">
        <v>1919</v>
      </c>
      <c r="K270" s="24"/>
      <c r="L270" s="25"/>
      <c r="M270" s="25"/>
    </row>
    <row r="271" spans="1:13" s="21" customFormat="1">
      <c r="A271" s="23">
        <v>211</v>
      </c>
      <c r="B271" s="23" t="s">
        <v>60</v>
      </c>
      <c r="C271" s="61"/>
      <c r="D271" s="61"/>
      <c r="E271" s="57" t="s">
        <v>536</v>
      </c>
      <c r="F271" s="57" t="s">
        <v>621</v>
      </c>
      <c r="G271" s="58" t="s">
        <v>22</v>
      </c>
      <c r="H271" s="59" t="s">
        <v>622</v>
      </c>
      <c r="I271" s="60">
        <v>4</v>
      </c>
      <c r="J271" s="60">
        <v>10</v>
      </c>
      <c r="K271" s="24"/>
      <c r="L271" s="25"/>
      <c r="M271" s="25"/>
    </row>
    <row r="272" spans="1:13" s="21" customFormat="1">
      <c r="A272" s="23">
        <v>212</v>
      </c>
      <c r="B272" s="23" t="s">
        <v>60</v>
      </c>
      <c r="C272" s="61"/>
      <c r="D272" s="61"/>
      <c r="E272" s="57" t="s">
        <v>536</v>
      </c>
      <c r="F272" s="57" t="s">
        <v>623</v>
      </c>
      <c r="G272" s="58" t="s">
        <v>64</v>
      </c>
      <c r="H272" s="59" t="s">
        <v>624</v>
      </c>
      <c r="I272" s="60">
        <v>11</v>
      </c>
      <c r="J272" s="60">
        <v>108</v>
      </c>
      <c r="K272" s="24"/>
      <c r="L272" s="25"/>
      <c r="M272" s="25"/>
    </row>
    <row r="273" spans="1:13" s="21" customFormat="1" ht="30">
      <c r="A273" s="23">
        <v>213</v>
      </c>
      <c r="B273" s="23" t="s">
        <v>60</v>
      </c>
      <c r="C273" s="61"/>
      <c r="D273" s="61"/>
      <c r="E273" s="57" t="s">
        <v>536</v>
      </c>
      <c r="F273" s="57" t="s">
        <v>625</v>
      </c>
      <c r="G273" s="58" t="s">
        <v>76</v>
      </c>
      <c r="H273" s="59" t="s">
        <v>668</v>
      </c>
      <c r="I273" s="60">
        <v>16</v>
      </c>
      <c r="J273" s="60">
        <v>179</v>
      </c>
      <c r="K273" s="24"/>
      <c r="L273" s="25"/>
      <c r="M273" s="25"/>
    </row>
    <row r="274" spans="1:13" s="21" customFormat="1">
      <c r="A274" s="23">
        <v>214</v>
      </c>
      <c r="B274" s="23" t="s">
        <v>60</v>
      </c>
      <c r="C274" s="61"/>
      <c r="D274" s="61"/>
      <c r="E274" s="57" t="s">
        <v>536</v>
      </c>
      <c r="F274" s="57" t="s">
        <v>626</v>
      </c>
      <c r="G274" s="58" t="s">
        <v>22</v>
      </c>
      <c r="H274" s="59" t="s">
        <v>627</v>
      </c>
      <c r="I274" s="60">
        <v>15</v>
      </c>
      <c r="J274" s="60">
        <v>10</v>
      </c>
      <c r="K274" s="24"/>
      <c r="L274" s="25"/>
      <c r="M274" s="25"/>
    </row>
    <row r="275" spans="1:13" s="21" customFormat="1" ht="12.75">
      <c r="A275" s="23" t="s">
        <v>60</v>
      </c>
      <c r="B275" s="23" t="s">
        <v>60</v>
      </c>
      <c r="C275" s="23"/>
      <c r="D275" s="23"/>
      <c r="E275" s="23"/>
      <c r="F275" s="23"/>
      <c r="G275" s="26"/>
      <c r="H275" s="23"/>
      <c r="I275" s="24">
        <f>SUM(I266:I274)</f>
        <v>369</v>
      </c>
      <c r="J275" s="24">
        <f>SUM(J266:J274)</f>
        <v>2936</v>
      </c>
      <c r="K275" s="24">
        <v>2936</v>
      </c>
      <c r="L275" s="25">
        <v>2.33</v>
      </c>
      <c r="M275" s="25">
        <f>K275*L275</f>
        <v>6840.88</v>
      </c>
    </row>
    <row r="276" spans="1:13" s="21" customFormat="1" ht="30">
      <c r="A276" s="23">
        <v>215</v>
      </c>
      <c r="B276" s="23">
        <v>53</v>
      </c>
      <c r="C276" s="61" t="s">
        <v>628</v>
      </c>
      <c r="D276" s="61" t="s">
        <v>20</v>
      </c>
      <c r="E276" s="57" t="s">
        <v>536</v>
      </c>
      <c r="F276" s="57" t="s">
        <v>629</v>
      </c>
      <c r="G276" s="58" t="s">
        <v>630</v>
      </c>
      <c r="H276" s="59" t="s">
        <v>669</v>
      </c>
      <c r="I276" s="60">
        <v>68</v>
      </c>
      <c r="J276" s="60">
        <v>662</v>
      </c>
      <c r="K276" s="24"/>
      <c r="L276" s="25"/>
      <c r="M276" s="25"/>
    </row>
    <row r="277" spans="1:13" s="21" customFormat="1" ht="45">
      <c r="A277" s="23">
        <v>216</v>
      </c>
      <c r="B277" s="23" t="s">
        <v>60</v>
      </c>
      <c r="C277" s="61"/>
      <c r="D277" s="61"/>
      <c r="E277" s="57" t="s">
        <v>536</v>
      </c>
      <c r="F277" s="57" t="s">
        <v>631</v>
      </c>
      <c r="G277" s="58" t="s">
        <v>25</v>
      </c>
      <c r="H277" s="59" t="s">
        <v>632</v>
      </c>
      <c r="I277" s="60">
        <v>73</v>
      </c>
      <c r="J277" s="60">
        <v>1481</v>
      </c>
      <c r="K277" s="24"/>
      <c r="L277" s="25"/>
      <c r="M277" s="25"/>
    </row>
    <row r="278" spans="1:13" s="21" customFormat="1" ht="30">
      <c r="A278" s="23">
        <v>217</v>
      </c>
      <c r="B278" s="23" t="s">
        <v>60</v>
      </c>
      <c r="C278" s="61"/>
      <c r="D278" s="61"/>
      <c r="E278" s="57" t="s">
        <v>536</v>
      </c>
      <c r="F278" s="57" t="s">
        <v>633</v>
      </c>
      <c r="G278" s="58" t="s">
        <v>110</v>
      </c>
      <c r="H278" s="59" t="s">
        <v>670</v>
      </c>
      <c r="I278" s="60">
        <v>53</v>
      </c>
      <c r="J278" s="60">
        <v>764</v>
      </c>
      <c r="K278" s="24"/>
      <c r="L278" s="25"/>
      <c r="M278" s="25"/>
    </row>
    <row r="279" spans="1:13" s="21" customFormat="1" ht="30">
      <c r="A279" s="23">
        <v>218</v>
      </c>
      <c r="B279" s="23" t="s">
        <v>60</v>
      </c>
      <c r="C279" s="61"/>
      <c r="D279" s="61"/>
      <c r="E279" s="57" t="s">
        <v>536</v>
      </c>
      <c r="F279" s="57" t="s">
        <v>634</v>
      </c>
      <c r="G279" s="58" t="s">
        <v>287</v>
      </c>
      <c r="H279" s="59" t="s">
        <v>671</v>
      </c>
      <c r="I279" s="60">
        <v>61</v>
      </c>
      <c r="J279" s="60">
        <v>588</v>
      </c>
      <c r="K279" s="24"/>
      <c r="L279" s="25"/>
      <c r="M279" s="25"/>
    </row>
    <row r="280" spans="1:13" s="21" customFormat="1">
      <c r="A280" s="23">
        <v>219</v>
      </c>
      <c r="B280" s="23" t="s">
        <v>60</v>
      </c>
      <c r="C280" s="61"/>
      <c r="D280" s="61"/>
      <c r="E280" s="57" t="s">
        <v>536</v>
      </c>
      <c r="F280" s="57" t="s">
        <v>635</v>
      </c>
      <c r="G280" s="58" t="s">
        <v>46</v>
      </c>
      <c r="H280" s="59" t="s">
        <v>636</v>
      </c>
      <c r="I280" s="60">
        <v>2</v>
      </c>
      <c r="J280" s="60">
        <v>28</v>
      </c>
      <c r="K280" s="24"/>
      <c r="L280" s="25"/>
      <c r="M280" s="25"/>
    </row>
    <row r="281" spans="1:13" s="21" customFormat="1">
      <c r="A281" s="23">
        <v>220</v>
      </c>
      <c r="B281" s="23" t="s">
        <v>60</v>
      </c>
      <c r="C281" s="61"/>
      <c r="D281" s="61"/>
      <c r="E281" s="57" t="s">
        <v>536</v>
      </c>
      <c r="F281" s="57" t="s">
        <v>637</v>
      </c>
      <c r="G281" s="58" t="s">
        <v>56</v>
      </c>
      <c r="H281" s="59" t="s">
        <v>638</v>
      </c>
      <c r="I281" s="60">
        <v>1</v>
      </c>
      <c r="J281" s="60">
        <v>22</v>
      </c>
      <c r="K281" s="24"/>
      <c r="L281" s="25"/>
      <c r="M281" s="25"/>
    </row>
    <row r="282" spans="1:13" s="21" customFormat="1" ht="12.75">
      <c r="A282" s="23" t="s">
        <v>60</v>
      </c>
      <c r="B282" s="23" t="s">
        <v>60</v>
      </c>
      <c r="C282" s="23"/>
      <c r="D282" s="23"/>
      <c r="E282" s="23"/>
      <c r="F282" s="23"/>
      <c r="G282" s="26"/>
      <c r="H282" s="23"/>
      <c r="I282" s="24">
        <f>SUM(I276:I281)</f>
        <v>258</v>
      </c>
      <c r="J282" s="24">
        <f>SUM(J276:J281)</f>
        <v>3545</v>
      </c>
      <c r="K282" s="24">
        <v>3545</v>
      </c>
      <c r="L282" s="25">
        <v>2.33</v>
      </c>
      <c r="M282" s="25">
        <f>K282*L282</f>
        <v>8259.85</v>
      </c>
    </row>
    <row r="283" spans="1:13" s="21" customFormat="1" ht="30">
      <c r="A283" s="23">
        <v>221</v>
      </c>
      <c r="B283" s="23">
        <v>54</v>
      </c>
      <c r="C283" s="61" t="s">
        <v>639</v>
      </c>
      <c r="D283" s="61" t="s">
        <v>20</v>
      </c>
      <c r="E283" s="57" t="s">
        <v>536</v>
      </c>
      <c r="F283" s="57" t="s">
        <v>640</v>
      </c>
      <c r="G283" s="58" t="s">
        <v>37</v>
      </c>
      <c r="H283" s="59" t="s">
        <v>641</v>
      </c>
      <c r="I283" s="60">
        <v>21</v>
      </c>
      <c r="J283" s="60">
        <v>543</v>
      </c>
      <c r="K283" s="24"/>
      <c r="L283" s="25"/>
      <c r="M283" s="25"/>
    </row>
    <row r="284" spans="1:13" s="21" customFormat="1" ht="30">
      <c r="A284" s="23">
        <v>222</v>
      </c>
      <c r="B284" s="23" t="s">
        <v>60</v>
      </c>
      <c r="C284" s="61"/>
      <c r="D284" s="61"/>
      <c r="E284" s="57" t="s">
        <v>536</v>
      </c>
      <c r="F284" s="57" t="s">
        <v>642</v>
      </c>
      <c r="G284" s="58" t="s">
        <v>37</v>
      </c>
      <c r="H284" s="59" t="s">
        <v>643</v>
      </c>
      <c r="I284" s="60">
        <v>83</v>
      </c>
      <c r="J284" s="60">
        <v>2370</v>
      </c>
      <c r="K284" s="24"/>
      <c r="L284" s="25"/>
      <c r="M284" s="25"/>
    </row>
    <row r="285" spans="1:13" s="21" customFormat="1" ht="12.75">
      <c r="A285" s="23" t="s">
        <v>60</v>
      </c>
      <c r="B285" s="23" t="s">
        <v>60</v>
      </c>
      <c r="C285" s="23"/>
      <c r="D285" s="23"/>
      <c r="E285" s="23"/>
      <c r="F285" s="23"/>
      <c r="G285" s="26"/>
      <c r="H285" s="23"/>
      <c r="I285" s="24">
        <f>SUM(I283:I284)</f>
        <v>104</v>
      </c>
      <c r="J285" s="24">
        <f>SUM(J283:J284)</f>
        <v>2913</v>
      </c>
      <c r="K285" s="24">
        <v>2913</v>
      </c>
      <c r="L285" s="25">
        <v>2.33</v>
      </c>
      <c r="M285" s="25">
        <f>K285*L285</f>
        <v>6787.29</v>
      </c>
    </row>
    <row r="286" spans="1:13" s="21" customFormat="1" ht="45">
      <c r="A286" s="23">
        <v>223</v>
      </c>
      <c r="B286" s="23">
        <v>55</v>
      </c>
      <c r="C286" s="61" t="s">
        <v>644</v>
      </c>
      <c r="D286" s="61" t="s">
        <v>20</v>
      </c>
      <c r="E286" s="57" t="s">
        <v>536</v>
      </c>
      <c r="F286" s="57" t="s">
        <v>645</v>
      </c>
      <c r="G286" s="58" t="s">
        <v>95</v>
      </c>
      <c r="H286" s="59" t="s">
        <v>646</v>
      </c>
      <c r="I286" s="60">
        <v>89</v>
      </c>
      <c r="J286" s="60">
        <v>1944</v>
      </c>
      <c r="K286" s="24"/>
      <c r="L286" s="25"/>
      <c r="M286" s="25"/>
    </row>
    <row r="287" spans="1:13" s="21" customFormat="1">
      <c r="A287" s="23">
        <v>224</v>
      </c>
      <c r="B287" s="23" t="s">
        <v>60</v>
      </c>
      <c r="C287" s="61"/>
      <c r="D287" s="61"/>
      <c r="E287" s="57" t="s">
        <v>536</v>
      </c>
      <c r="F287" s="57" t="s">
        <v>647</v>
      </c>
      <c r="G287" s="58" t="s">
        <v>73</v>
      </c>
      <c r="H287" s="59" t="s">
        <v>648</v>
      </c>
      <c r="I287" s="60">
        <v>15</v>
      </c>
      <c r="J287" s="60">
        <v>298</v>
      </c>
      <c r="K287" s="24"/>
      <c r="L287" s="25"/>
      <c r="M287" s="25"/>
    </row>
    <row r="288" spans="1:13" s="21" customFormat="1">
      <c r="A288" s="23">
        <v>225</v>
      </c>
      <c r="B288" s="23" t="s">
        <v>60</v>
      </c>
      <c r="C288" s="61"/>
      <c r="D288" s="61"/>
      <c r="E288" s="57" t="s">
        <v>536</v>
      </c>
      <c r="F288" s="57" t="s">
        <v>649</v>
      </c>
      <c r="G288" s="58" t="s">
        <v>277</v>
      </c>
      <c r="H288" s="59" t="s">
        <v>650</v>
      </c>
      <c r="I288" s="60">
        <v>7</v>
      </c>
      <c r="J288" s="60">
        <v>50</v>
      </c>
      <c r="K288" s="24"/>
      <c r="L288" s="25"/>
      <c r="M288" s="25"/>
    </row>
    <row r="289" spans="1:17" s="21" customFormat="1" ht="13.5" thickBot="1">
      <c r="A289" s="23"/>
      <c r="B289" s="23"/>
      <c r="C289" s="23"/>
      <c r="D289" s="23"/>
      <c r="E289" s="23"/>
      <c r="F289" s="23"/>
      <c r="G289" s="26"/>
      <c r="H289" s="23"/>
      <c r="I289" s="24">
        <f>SUM(I286:I288)</f>
        <v>111</v>
      </c>
      <c r="J289" s="24">
        <f>SUM(J286:J288)</f>
        <v>2292</v>
      </c>
      <c r="K289" s="24">
        <v>2500</v>
      </c>
      <c r="L289" s="25">
        <v>2.33</v>
      </c>
      <c r="M289" s="25">
        <f>K289*L289</f>
        <v>5825</v>
      </c>
    </row>
    <row r="290" spans="1:17" s="27" customFormat="1" ht="15.75" thickBot="1">
      <c r="A290" s="70" t="s">
        <v>651</v>
      </c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2"/>
      <c r="M290" s="31">
        <f>ROUND(SUM(M10:M289),0)</f>
        <v>315897</v>
      </c>
    </row>
    <row r="291" spans="1:17" s="8" customFormat="1" ht="15.75" thickBot="1">
      <c r="A291" s="67" t="s">
        <v>19</v>
      </c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9"/>
    </row>
    <row r="292" spans="1:17" ht="15.75" thickBot="1">
      <c r="I292" s="28">
        <v>5982</v>
      </c>
      <c r="J292" s="29">
        <v>118253</v>
      </c>
      <c r="K292" s="30">
        <v>124185</v>
      </c>
      <c r="P292" s="8"/>
      <c r="Q292" s="8"/>
    </row>
    <row r="293" spans="1:17">
      <c r="M293" s="22"/>
    </row>
    <row r="294" spans="1:17">
      <c r="A294" s="9" t="s">
        <v>2</v>
      </c>
    </row>
    <row r="295" spans="1:17">
      <c r="A295" s="9"/>
      <c r="N295" s="10"/>
    </row>
    <row r="296" spans="1:17">
      <c r="A296" s="9"/>
    </row>
    <row r="297" spans="1:17">
      <c r="A297" s="9" t="s">
        <v>1</v>
      </c>
    </row>
    <row r="298" spans="1:17">
      <c r="A298" s="2"/>
    </row>
  </sheetData>
  <sortState ref="B7:L490">
    <sortCondition ref="B7:B490"/>
    <sortCondition ref="C7:C490"/>
  </sortState>
  <mergeCells count="2">
    <mergeCell ref="A291:M291"/>
    <mergeCell ref="A290:L290"/>
  </mergeCells>
  <conditionalFormatting sqref="H10:H289">
    <cfRule type="duplicateValues" dxfId="0" priority="4"/>
  </conditionalFormatting>
  <printOptions horizontalCentered="1"/>
  <pageMargins left="0.15748031496062992" right="0.23622047244094491" top="1.299212598425197" bottom="0.86" header="0.19685039370078741" footer="0.39370078740157483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2026-02-16T14:17:36Z</cp:lastPrinted>
  <dcterms:created xsi:type="dcterms:W3CDTF">2010-04-08T11:28:01Z</dcterms:created>
  <dcterms:modified xsi:type="dcterms:W3CDTF">2026-02-18T12:41:36Z</dcterms:modified>
</cp:coreProperties>
</file>