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Sheet1!$A$9:$Q$498</definedName>
    <definedName name="_xlnm.Print_Titles" localSheetId="0">Sheet1!$9:$9</definedName>
  </definedNames>
  <calcPr calcId="144525"/>
</workbook>
</file>

<file path=xl/calcChain.xml><?xml version="1.0" encoding="utf-8"?>
<calcChain xmlns="http://schemas.openxmlformats.org/spreadsheetml/2006/main">
  <c r="M495" i="1" l="1"/>
  <c r="J495" i="1"/>
  <c r="I495" i="1"/>
  <c r="M490" i="1"/>
  <c r="M488" i="1"/>
  <c r="J488" i="1"/>
  <c r="I488" i="1"/>
  <c r="M484" i="1"/>
  <c r="J484" i="1"/>
  <c r="I484" i="1"/>
  <c r="M480" i="1"/>
  <c r="J480" i="1"/>
  <c r="I480" i="1"/>
  <c r="M476" i="1"/>
  <c r="J476" i="1"/>
  <c r="I476" i="1"/>
  <c r="M470" i="1"/>
  <c r="J470" i="1"/>
  <c r="I470" i="1"/>
  <c r="M461" i="1"/>
  <c r="M459" i="1"/>
  <c r="J459" i="1"/>
  <c r="I459" i="1"/>
  <c r="M455" i="1"/>
  <c r="J455" i="1"/>
  <c r="I455" i="1"/>
  <c r="M450" i="1"/>
  <c r="J450" i="1"/>
  <c r="I450" i="1"/>
  <c r="M443" i="1"/>
  <c r="J443" i="1"/>
  <c r="I443" i="1"/>
  <c r="M435" i="1"/>
  <c r="J435" i="1"/>
  <c r="I435" i="1"/>
  <c r="M429" i="1"/>
  <c r="J429" i="1"/>
  <c r="I429" i="1"/>
  <c r="M425" i="1"/>
  <c r="M423" i="1"/>
  <c r="J423" i="1"/>
  <c r="I423" i="1"/>
  <c r="M420" i="1"/>
  <c r="M418" i="1"/>
  <c r="J418" i="1"/>
  <c r="I418" i="1"/>
  <c r="M415" i="1"/>
  <c r="J415" i="1"/>
  <c r="I415" i="1"/>
  <c r="M409" i="1"/>
  <c r="J409" i="1"/>
  <c r="I409" i="1"/>
  <c r="M404" i="1"/>
  <c r="J404" i="1"/>
  <c r="I404" i="1"/>
  <c r="M397" i="1"/>
  <c r="J397" i="1"/>
  <c r="I397" i="1"/>
  <c r="M391" i="1"/>
  <c r="J391" i="1"/>
  <c r="I391" i="1"/>
  <c r="M385" i="1"/>
  <c r="J385" i="1"/>
  <c r="I385" i="1"/>
  <c r="M382" i="1"/>
  <c r="J382" i="1"/>
  <c r="I382" i="1"/>
  <c r="M376" i="1"/>
  <c r="J376" i="1"/>
  <c r="I376" i="1"/>
  <c r="M367" i="1"/>
  <c r="J367" i="1"/>
  <c r="I367" i="1"/>
  <c r="M362" i="1"/>
  <c r="J362" i="1"/>
  <c r="I362" i="1"/>
  <c r="M354" i="1"/>
  <c r="J354" i="1"/>
  <c r="I354" i="1"/>
  <c r="M350" i="1"/>
  <c r="J350" i="1"/>
  <c r="I350" i="1"/>
  <c r="M345" i="1"/>
  <c r="M343" i="1"/>
  <c r="M341" i="1"/>
  <c r="J341" i="1"/>
  <c r="I341" i="1"/>
  <c r="M338" i="1"/>
  <c r="J338" i="1"/>
  <c r="I338" i="1"/>
  <c r="M329" i="1"/>
  <c r="J329" i="1"/>
  <c r="I329" i="1"/>
  <c r="M325" i="1"/>
  <c r="J325" i="1"/>
  <c r="I325" i="1"/>
  <c r="M321" i="1"/>
  <c r="J321" i="1"/>
  <c r="I321" i="1"/>
  <c r="M317" i="1"/>
  <c r="J317" i="1"/>
  <c r="I317" i="1"/>
  <c r="M313" i="1"/>
  <c r="J313" i="1"/>
  <c r="I313" i="1"/>
  <c r="M309" i="1"/>
  <c r="J309" i="1"/>
  <c r="I309" i="1"/>
  <c r="M306" i="1"/>
  <c r="J306" i="1"/>
  <c r="I306" i="1"/>
  <c r="M300" i="1"/>
  <c r="J300" i="1"/>
  <c r="I300" i="1"/>
  <c r="M296" i="1"/>
  <c r="J296" i="1"/>
  <c r="I296" i="1"/>
  <c r="M292" i="1"/>
  <c r="J292" i="1"/>
  <c r="I292" i="1"/>
  <c r="M289" i="1"/>
  <c r="J289" i="1"/>
  <c r="I289" i="1"/>
  <c r="M285" i="1"/>
  <c r="J285" i="1"/>
  <c r="I285" i="1"/>
  <c r="M281" i="1"/>
  <c r="J281" i="1"/>
  <c r="I281" i="1"/>
  <c r="M277" i="1"/>
  <c r="M275" i="1"/>
  <c r="J275" i="1"/>
  <c r="I275" i="1"/>
  <c r="M271" i="1"/>
  <c r="J271" i="1"/>
  <c r="I271" i="1"/>
  <c r="M268" i="1"/>
  <c r="J268" i="1"/>
  <c r="I268" i="1"/>
  <c r="M265" i="1"/>
  <c r="M263" i="1"/>
  <c r="J263" i="1"/>
  <c r="I263" i="1"/>
  <c r="M260" i="1"/>
  <c r="J260" i="1"/>
  <c r="I260" i="1"/>
  <c r="M257" i="1"/>
  <c r="J257" i="1"/>
  <c r="I257" i="1"/>
  <c r="M252" i="1"/>
  <c r="J252" i="1"/>
  <c r="I252" i="1"/>
  <c r="M243" i="1"/>
  <c r="J243" i="1"/>
  <c r="I243" i="1"/>
  <c r="M236" i="1"/>
  <c r="J236" i="1"/>
  <c r="I236" i="1"/>
  <c r="M229" i="1"/>
  <c r="J229" i="1"/>
  <c r="I229" i="1"/>
  <c r="M223" i="1"/>
  <c r="J223" i="1"/>
  <c r="I223" i="1"/>
  <c r="M217" i="1"/>
  <c r="J217" i="1"/>
  <c r="I217" i="1"/>
  <c r="M212" i="1"/>
  <c r="J212" i="1"/>
  <c r="I212" i="1"/>
  <c r="M208" i="1"/>
  <c r="J208" i="1"/>
  <c r="I208" i="1"/>
  <c r="M201" i="1"/>
  <c r="J201" i="1"/>
  <c r="I201" i="1"/>
  <c r="M197" i="1"/>
  <c r="J197" i="1"/>
  <c r="I197" i="1"/>
  <c r="M192" i="1"/>
  <c r="J192" i="1"/>
  <c r="I192" i="1"/>
  <c r="M188" i="1"/>
  <c r="M186" i="1"/>
  <c r="J186" i="1"/>
  <c r="I186" i="1"/>
  <c r="M181" i="1"/>
  <c r="J181" i="1"/>
  <c r="I181" i="1"/>
  <c r="M176" i="1"/>
  <c r="J176" i="1"/>
  <c r="I176" i="1"/>
  <c r="M173" i="1"/>
  <c r="J173" i="1"/>
  <c r="I173" i="1"/>
  <c r="M170" i="1"/>
  <c r="M168" i="1"/>
  <c r="J168" i="1"/>
  <c r="I168" i="1"/>
  <c r="M160" i="1"/>
  <c r="J160" i="1"/>
  <c r="I160" i="1"/>
  <c r="M153" i="1"/>
  <c r="J153" i="1"/>
  <c r="I153" i="1"/>
  <c r="M148" i="1"/>
  <c r="J148" i="1"/>
  <c r="I148" i="1"/>
  <c r="M142" i="1"/>
  <c r="J142" i="1"/>
  <c r="I142" i="1"/>
  <c r="M137" i="1"/>
  <c r="J137" i="1"/>
  <c r="I137" i="1"/>
  <c r="M127" i="1"/>
  <c r="J127" i="1"/>
  <c r="I127" i="1"/>
  <c r="M123" i="1"/>
  <c r="J123" i="1"/>
  <c r="I123" i="1"/>
  <c r="M116" i="1"/>
  <c r="J116" i="1"/>
  <c r="I116" i="1"/>
  <c r="M111" i="1"/>
  <c r="J111" i="1"/>
  <c r="I111" i="1"/>
  <c r="M107" i="1"/>
  <c r="J107" i="1"/>
  <c r="I107" i="1"/>
  <c r="M100" i="1"/>
  <c r="J100" i="1"/>
  <c r="I100" i="1"/>
  <c r="M92" i="1"/>
  <c r="J92" i="1"/>
  <c r="I92" i="1"/>
  <c r="M88" i="1"/>
  <c r="J88" i="1"/>
  <c r="I88" i="1"/>
  <c r="M83" i="1"/>
  <c r="J83" i="1"/>
  <c r="I83" i="1"/>
  <c r="M80" i="1"/>
  <c r="J80" i="1"/>
  <c r="I80" i="1"/>
  <c r="M75" i="1"/>
  <c r="J75" i="1"/>
  <c r="I75" i="1"/>
  <c r="M71" i="1"/>
  <c r="M69" i="1"/>
  <c r="J69" i="1"/>
  <c r="I69" i="1"/>
  <c r="M66" i="1"/>
  <c r="J66" i="1"/>
  <c r="I66" i="1"/>
  <c r="M61" i="1"/>
  <c r="J61" i="1"/>
  <c r="I61" i="1"/>
  <c r="M58" i="1"/>
  <c r="J58" i="1"/>
  <c r="I58" i="1"/>
  <c r="M50" i="1"/>
  <c r="J50" i="1"/>
  <c r="I50" i="1"/>
  <c r="M41" i="1"/>
  <c r="J41" i="1"/>
  <c r="I41" i="1"/>
  <c r="M36" i="1"/>
  <c r="J36" i="1"/>
  <c r="I36" i="1"/>
  <c r="M32" i="1"/>
  <c r="J32" i="1"/>
  <c r="I32" i="1"/>
  <c r="M29" i="1"/>
  <c r="J29" i="1"/>
  <c r="I29" i="1"/>
  <c r="M25" i="1"/>
  <c r="M23" i="1"/>
  <c r="J23" i="1"/>
  <c r="I23" i="1"/>
  <c r="M18" i="1"/>
  <c r="J18" i="1"/>
  <c r="I18" i="1"/>
  <c r="M13" i="1"/>
  <c r="J13" i="1"/>
  <c r="I13" i="1"/>
  <c r="M496" i="1" l="1"/>
</calcChain>
</file>

<file path=xl/sharedStrings.xml><?xml version="1.0" encoding="utf-8"?>
<sst xmlns="http://schemas.openxmlformats.org/spreadsheetml/2006/main" count="1858" uniqueCount="1069">
  <si>
    <t>GSTIN : 21AGHPB9356M1Z9</t>
  </si>
  <si>
    <t>PRAGATI LOGISTICS</t>
  </si>
  <si>
    <t>Thanking You…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</si>
  <si>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</si>
  <si>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</si>
  <si>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</si>
  <si>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</si>
  <si>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</si>
  <si>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</si>
  <si>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</si>
  <si>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</si>
  <si>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</si>
  <si>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</si>
  <si>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</si>
  <si>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</si>
  <si>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</si>
  <si>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</si>
  <si>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</si>
  <si>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</si>
  <si>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</si>
  <si>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</si>
  <si>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</si>
  <si>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</si>
  <si>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</si>
  <si>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</si>
  <si>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SORO</t>
  </si>
  <si>
    <t>DHABALAGIRI</t>
  </si>
  <si>
    <t>BERHAMPUR</t>
  </si>
  <si>
    <t>BANPUR</t>
  </si>
  <si>
    <t>MALKANGIRI</t>
  </si>
  <si>
    <t>GHASIPURA</t>
  </si>
  <si>
    <t>NACHUNI</t>
  </si>
  <si>
    <t>MONTH   : JANUARY, 2026</t>
  </si>
  <si>
    <t>INVOICE DATE : 31/01/2026</t>
  </si>
  <si>
    <t>ATHAMALLIK</t>
  </si>
  <si>
    <t>NARSINGHPUR</t>
  </si>
  <si>
    <t>SAMBALPUR</t>
  </si>
  <si>
    <t>NAYAGARH</t>
  </si>
  <si>
    <t>ITAMATI</t>
  </si>
  <si>
    <t>KAMAKHYANAGAR</t>
  </si>
  <si>
    <t>JAGATSINGHPUR</t>
  </si>
  <si>
    <t>PARADEEP</t>
  </si>
  <si>
    <t>BOOKING</t>
  </si>
  <si>
    <t>JEYPORE</t>
  </si>
  <si>
    <t>RAYAGADA</t>
  </si>
  <si>
    <t>PALLAHAT</t>
  </si>
  <si>
    <t>MUKUNDAPUR</t>
  </si>
  <si>
    <t>DAMANJODI</t>
  </si>
  <si>
    <t>UMERKOT</t>
  </si>
  <si>
    <t>KHORDHA</t>
  </si>
  <si>
    <t>DHENKANAL</t>
  </si>
  <si>
    <t>ERSAMA</t>
  </si>
  <si>
    <t>KENDRAPARA</t>
  </si>
  <si>
    <t/>
  </si>
  <si>
    <t>PURI</t>
  </si>
  <si>
    <t>BOLAGARH</t>
  </si>
  <si>
    <t>PATTAMUNDAI</t>
  </si>
  <si>
    <t>TURUMUNGA</t>
  </si>
  <si>
    <t>CHANDPUR</t>
  </si>
  <si>
    <t>SUNABEDA</t>
  </si>
  <si>
    <t>MERAMUNDALI</t>
  </si>
  <si>
    <t>GANJAM</t>
  </si>
  <si>
    <t>BALASORE</t>
  </si>
  <si>
    <t>SANTIA</t>
  </si>
  <si>
    <t>BALIAPAL</t>
  </si>
  <si>
    <t>PATANA</t>
  </si>
  <si>
    <t>ATHAGARH</t>
  </si>
  <si>
    <t>CHHELIAPADA</t>
  </si>
  <si>
    <t>JAGANNATHPRASAD</t>
  </si>
  <si>
    <t xml:space="preserve"> KHALLINGI</t>
  </si>
  <si>
    <t>CHHENDIPADA</t>
  </si>
  <si>
    <t>MAHIDHARPUR</t>
  </si>
  <si>
    <t>BHUBAN</t>
  </si>
  <si>
    <t>12/1/2026</t>
  </si>
  <si>
    <t>NIMAPALLI</t>
  </si>
  <si>
    <t>PHULBANI</t>
  </si>
  <si>
    <t xml:space="preserve"> PALASAPUR</t>
  </si>
  <si>
    <t>DHANGARAPADA</t>
  </si>
  <si>
    <t>BANTALA</t>
  </si>
  <si>
    <t>BISOI</t>
  </si>
  <si>
    <t xml:space="preserve"> NUAPADAR</t>
  </si>
  <si>
    <t>HARIRAJPUR</t>
  </si>
  <si>
    <t>BUGUDA</t>
  </si>
  <si>
    <t>BALANGA</t>
  </si>
  <si>
    <t>PIPILI</t>
  </si>
  <si>
    <t>13/1/2026</t>
  </si>
  <si>
    <t xml:space="preserve"> BENAPUR</t>
  </si>
  <si>
    <t>HARIPUR HAT</t>
  </si>
  <si>
    <t>CHHATRAPUR</t>
  </si>
  <si>
    <t xml:space="preserve"> NUNUKAPASI</t>
  </si>
  <si>
    <t>BALIKUDA</t>
  </si>
  <si>
    <t>KALINGA NAGAR</t>
  </si>
  <si>
    <t>KHANDAPADA</t>
  </si>
  <si>
    <t>JARADA  ANGUL</t>
  </si>
  <si>
    <t>RASOL</t>
  </si>
  <si>
    <t>G UDAYAGIRI</t>
  </si>
  <si>
    <t>16/1/2026</t>
  </si>
  <si>
    <t>BANKI</t>
  </si>
  <si>
    <t>BARIPADA</t>
  </si>
  <si>
    <t>NP/12280</t>
  </si>
  <si>
    <t>MOTIGANJ</t>
  </si>
  <si>
    <t>40983/5391</t>
  </si>
  <si>
    <t>NILAGIRI</t>
  </si>
  <si>
    <t>UKHUNDA</t>
  </si>
  <si>
    <t>17/1/2026</t>
  </si>
  <si>
    <t>BALUGAON</t>
  </si>
  <si>
    <t>NP/12321</t>
  </si>
  <si>
    <t>40668</t>
  </si>
  <si>
    <t>KANSAMARI</t>
  </si>
  <si>
    <t xml:space="preserve"> KANTABANIA</t>
  </si>
  <si>
    <t>RAHAMA</t>
  </si>
  <si>
    <t>BUDHAPAL</t>
  </si>
  <si>
    <t>RAMNAGAR</t>
  </si>
  <si>
    <t>BASTA</t>
  </si>
  <si>
    <t>CHHATIA</t>
  </si>
  <si>
    <t>TALCHER</t>
  </si>
  <si>
    <t>KORAPUT</t>
  </si>
  <si>
    <t>SIMILIA</t>
  </si>
  <si>
    <t>9087125</t>
  </si>
  <si>
    <t>22/1/2026</t>
  </si>
  <si>
    <t>NP/12453</t>
  </si>
  <si>
    <t>41939</t>
  </si>
  <si>
    <t>NP/12454</t>
  </si>
  <si>
    <t>BALICHANDRAPUR</t>
  </si>
  <si>
    <t>NP/12455</t>
  </si>
  <si>
    <t>DERABISHI</t>
  </si>
  <si>
    <t>41862</t>
  </si>
  <si>
    <t>9087129</t>
  </si>
  <si>
    <t>NP/12449</t>
  </si>
  <si>
    <t>GODA</t>
  </si>
  <si>
    <t>41499/41500</t>
  </si>
  <si>
    <t>NP/12450</t>
  </si>
  <si>
    <t>41941/41914/41721</t>
  </si>
  <si>
    <t>NP/12451</t>
  </si>
  <si>
    <t>41943</t>
  </si>
  <si>
    <t>NP/12452</t>
  </si>
  <si>
    <t>41468</t>
  </si>
  <si>
    <t>9087316</t>
  </si>
  <si>
    <t>NP/12445</t>
  </si>
  <si>
    <t>41932</t>
  </si>
  <si>
    <t>NP/12446</t>
  </si>
  <si>
    <t>41934/41928</t>
  </si>
  <si>
    <t>NP/12447</t>
  </si>
  <si>
    <t>41929</t>
  </si>
  <si>
    <t>NP/12448</t>
  </si>
  <si>
    <t>BALIJHARI</t>
  </si>
  <si>
    <t>41935</t>
  </si>
  <si>
    <t>9087812</t>
  </si>
  <si>
    <t>NP/12456</t>
  </si>
  <si>
    <t>41923/41948</t>
  </si>
  <si>
    <t>9088393</t>
  </si>
  <si>
    <t>NP/12465</t>
  </si>
  <si>
    <t>41659</t>
  </si>
  <si>
    <t>NP/12466</t>
  </si>
  <si>
    <t>41938</t>
  </si>
  <si>
    <t>NP/12467</t>
  </si>
  <si>
    <t>41983/6277</t>
  </si>
  <si>
    <t>9088605</t>
  </si>
  <si>
    <t>NP/12474</t>
  </si>
  <si>
    <t>DASPALLA</t>
  </si>
  <si>
    <t>41978</t>
  </si>
  <si>
    <t>NP/12475</t>
  </si>
  <si>
    <t>41985/41986</t>
  </si>
  <si>
    <t>9087508</t>
  </si>
  <si>
    <t>NP/12457</t>
  </si>
  <si>
    <t>NP/12458</t>
  </si>
  <si>
    <t>NP/12459</t>
  </si>
  <si>
    <t>41846/41844</t>
  </si>
  <si>
    <t>9087679</t>
  </si>
  <si>
    <t>NP/12460</t>
  </si>
  <si>
    <t>41905</t>
  </si>
  <si>
    <t>NP/12461</t>
  </si>
  <si>
    <t>NP/12462</t>
  </si>
  <si>
    <t>41774/90162</t>
  </si>
  <si>
    <t>NP/12463</t>
  </si>
  <si>
    <t>41736/5452</t>
  </si>
  <si>
    <t>9088398</t>
  </si>
  <si>
    <t>NP/12468</t>
  </si>
  <si>
    <t>NP/12469</t>
  </si>
  <si>
    <t>KHAIRA</t>
  </si>
  <si>
    <t>41761</t>
  </si>
  <si>
    <t>NP/12470</t>
  </si>
  <si>
    <t>41853/41875</t>
  </si>
  <si>
    <t>NP/12471</t>
  </si>
  <si>
    <t>42020/91222</t>
  </si>
  <si>
    <t>NP/12472</t>
  </si>
  <si>
    <t>41949</t>
  </si>
  <si>
    <t>NP/12473</t>
  </si>
  <si>
    <t>42019</t>
  </si>
  <si>
    <t>NP/12476</t>
  </si>
  <si>
    <t>BHOGARAI</t>
  </si>
  <si>
    <t>41970/85700</t>
  </si>
  <si>
    <t>NP/12477</t>
  </si>
  <si>
    <t>POLASARA</t>
  </si>
  <si>
    <t>NP/12478</t>
  </si>
  <si>
    <t>41964</t>
  </si>
  <si>
    <t>NP/12479</t>
  </si>
  <si>
    <t>SHERAGADA</t>
  </si>
  <si>
    <t>41982/41973/41971/41977/41976/41975/41974</t>
  </si>
  <si>
    <t>NP/12481</t>
  </si>
  <si>
    <t>BADAGADA</t>
  </si>
  <si>
    <t>41549/41812</t>
  </si>
  <si>
    <t>NP/12482</t>
  </si>
  <si>
    <t>41992</t>
  </si>
  <si>
    <t>NP/12483</t>
  </si>
  <si>
    <t xml:space="preserve"> SARADHAPUR</t>
  </si>
  <si>
    <t>41835</t>
  </si>
  <si>
    <t>NP/12480</t>
  </si>
  <si>
    <t>81154/81876</t>
  </si>
  <si>
    <t>9089743</t>
  </si>
  <si>
    <t>23/1/2026</t>
  </si>
  <si>
    <t>NP/12484</t>
  </si>
  <si>
    <t>DELANG</t>
  </si>
  <si>
    <t>41785/41725/41723</t>
  </si>
  <si>
    <t>NP/12485</t>
  </si>
  <si>
    <t>BALIPATANA</t>
  </si>
  <si>
    <t>42063</t>
  </si>
  <si>
    <t>9089654</t>
  </si>
  <si>
    <t>NP/12486</t>
  </si>
  <si>
    <t>JARIMULA</t>
  </si>
  <si>
    <t>4131/41516/6224</t>
  </si>
  <si>
    <t>NP/12487</t>
  </si>
  <si>
    <t>GOPA KENDRAPARA</t>
  </si>
  <si>
    <t>42030/42029</t>
  </si>
  <si>
    <t>NP/12488</t>
  </si>
  <si>
    <t>KARILOPATNA</t>
  </si>
  <si>
    <t>41991</t>
  </si>
  <si>
    <t>NP/12489</t>
  </si>
  <si>
    <t>42031</t>
  </si>
  <si>
    <t>9089866</t>
  </si>
  <si>
    <t>NP/12490</t>
  </si>
  <si>
    <t>41890</t>
  </si>
  <si>
    <t>NP/12491</t>
  </si>
  <si>
    <t>GANGAPARA</t>
  </si>
  <si>
    <t>42062</t>
  </si>
  <si>
    <t>9088253</t>
  </si>
  <si>
    <t>NP/12464</t>
  </si>
  <si>
    <t>41936/41937</t>
  </si>
  <si>
    <t>9090573</t>
  </si>
  <si>
    <t>NP/12492</t>
  </si>
  <si>
    <t>42010</t>
  </si>
  <si>
    <t>NP/12493</t>
  </si>
  <si>
    <t>42011</t>
  </si>
  <si>
    <t>NP/12494</t>
  </si>
  <si>
    <t>42076</t>
  </si>
  <si>
    <t>9090153</t>
  </si>
  <si>
    <t>NP/12497</t>
  </si>
  <si>
    <t>42033/42007</t>
  </si>
  <si>
    <t>NP/12498</t>
  </si>
  <si>
    <t>41886</t>
  </si>
  <si>
    <t>NP/12499</t>
  </si>
  <si>
    <t>42090/42091/42092/42093/1607</t>
  </si>
  <si>
    <t>NP/12500</t>
  </si>
  <si>
    <t>42085/42086/42087/42088/42089</t>
  </si>
  <si>
    <t>9090444</t>
  </si>
  <si>
    <t>NP/12495</t>
  </si>
  <si>
    <t>42078</t>
  </si>
  <si>
    <t>NP/12496</t>
  </si>
  <si>
    <t>42070</t>
  </si>
  <si>
    <t>9090688</t>
  </si>
  <si>
    <t>NP/12501</t>
  </si>
  <si>
    <t>BADAPADIA</t>
  </si>
  <si>
    <t>41960</t>
  </si>
  <si>
    <t>NP/12502</t>
  </si>
  <si>
    <t>42081</t>
  </si>
  <si>
    <t>NP/12503</t>
  </si>
  <si>
    <t>41184</t>
  </si>
  <si>
    <t>NP/12504</t>
  </si>
  <si>
    <t>41987/41920</t>
  </si>
  <si>
    <t>NP/12505</t>
  </si>
  <si>
    <t>41952</t>
  </si>
  <si>
    <t>NP/12506</t>
  </si>
  <si>
    <t>42107/42108</t>
  </si>
  <si>
    <t>NP/12507</t>
  </si>
  <si>
    <t xml:space="preserve"> KARANJADIA</t>
  </si>
  <si>
    <t>41925</t>
  </si>
  <si>
    <t>9090155</t>
  </si>
  <si>
    <t>NP/12508</t>
  </si>
  <si>
    <t>DIGAPAHANDI</t>
  </si>
  <si>
    <t>40470/6263</t>
  </si>
  <si>
    <t>NP/12509</t>
  </si>
  <si>
    <t>41813</t>
  </si>
  <si>
    <t>NP/12510</t>
  </si>
  <si>
    <t>41967</t>
  </si>
  <si>
    <t>NP/12511</t>
  </si>
  <si>
    <t>HINJILIKATU</t>
  </si>
  <si>
    <t>42025/42026</t>
  </si>
  <si>
    <t>NP/12512</t>
  </si>
  <si>
    <t>91196</t>
  </si>
  <si>
    <t>NP/12513</t>
  </si>
  <si>
    <t>BHISMAGIRI</t>
  </si>
  <si>
    <t>41438</t>
  </si>
  <si>
    <t>9091863</t>
  </si>
  <si>
    <t>24/1/2026</t>
  </si>
  <si>
    <t>NP/12514</t>
  </si>
  <si>
    <t>42074</t>
  </si>
  <si>
    <t>NP/12515</t>
  </si>
  <si>
    <t xml:space="preserve"> TOLKANI</t>
  </si>
  <si>
    <t>41902</t>
  </si>
  <si>
    <t>NP/12516</t>
  </si>
  <si>
    <t>SUKINDA</t>
  </si>
  <si>
    <t>41619</t>
  </si>
  <si>
    <t>NP/12517</t>
  </si>
  <si>
    <t>42015</t>
  </si>
  <si>
    <t>NP/12518</t>
  </si>
  <si>
    <t>NP/10874</t>
  </si>
  <si>
    <t>9092500</t>
  </si>
  <si>
    <t>NP/12525</t>
  </si>
  <si>
    <t>42163</t>
  </si>
  <si>
    <t>NP/12526</t>
  </si>
  <si>
    <t>42148</t>
  </si>
  <si>
    <t>NP/12527</t>
  </si>
  <si>
    <t>42149</t>
  </si>
  <si>
    <t>9092508</t>
  </si>
  <si>
    <t>NP/12528</t>
  </si>
  <si>
    <t>42137</t>
  </si>
  <si>
    <t>NP/12529</t>
  </si>
  <si>
    <t>NP/12530</t>
  </si>
  <si>
    <t>42167</t>
  </si>
  <si>
    <t>NP/12531</t>
  </si>
  <si>
    <t>42175/3530</t>
  </si>
  <si>
    <t>9091913</t>
  </si>
  <si>
    <t>NP/12519</t>
  </si>
  <si>
    <t>SOMEPUR</t>
  </si>
  <si>
    <t>42129</t>
  </si>
  <si>
    <t>NP/12520</t>
  </si>
  <si>
    <t>NP/12521</t>
  </si>
  <si>
    <t>42139/5413</t>
  </si>
  <si>
    <t>NP/12522</t>
  </si>
  <si>
    <t>42174/42134</t>
  </si>
  <si>
    <t>NP/12523</t>
  </si>
  <si>
    <t>SOMEPUR PARADEEP</t>
  </si>
  <si>
    <t>42185</t>
  </si>
  <si>
    <t>NP/12524</t>
  </si>
  <si>
    <t>42058</t>
  </si>
  <si>
    <t>9092636</t>
  </si>
  <si>
    <t>NP/12532</t>
  </si>
  <si>
    <t>42220</t>
  </si>
  <si>
    <t>NP/12533</t>
  </si>
  <si>
    <t>KAPTIPADA</t>
  </si>
  <si>
    <t>42201</t>
  </si>
  <si>
    <t>NP/12534</t>
  </si>
  <si>
    <t>42177</t>
  </si>
  <si>
    <t>9092635</t>
  </si>
  <si>
    <t>NP/12535</t>
  </si>
  <si>
    <t>PATAKHALI</t>
  </si>
  <si>
    <t>41079/6947</t>
  </si>
  <si>
    <t>NP/12536</t>
  </si>
  <si>
    <t>PALLAHARA</t>
  </si>
  <si>
    <t>NP/12537</t>
  </si>
  <si>
    <t>42192</t>
  </si>
  <si>
    <t>NP/12538</t>
  </si>
  <si>
    <t>KHAMAR</t>
  </si>
  <si>
    <t>41716</t>
  </si>
  <si>
    <t>NP/12539</t>
  </si>
  <si>
    <t>42235</t>
  </si>
  <si>
    <t>NP/12540</t>
  </si>
  <si>
    <t>42233</t>
  </si>
  <si>
    <t>NP/12541</t>
  </si>
  <si>
    <t>41922</t>
  </si>
  <si>
    <t>NP/12542</t>
  </si>
  <si>
    <t>42079</t>
  </si>
  <si>
    <t>NP/12543</t>
  </si>
  <si>
    <t>42080</t>
  </si>
  <si>
    <t>9092936</t>
  </si>
  <si>
    <t>NP/12547</t>
  </si>
  <si>
    <t>42000</t>
  </si>
  <si>
    <t>NP/12548</t>
  </si>
  <si>
    <t>42285/41988</t>
  </si>
  <si>
    <t>NP/12549</t>
  </si>
  <si>
    <t>42186</t>
  </si>
  <si>
    <t>NP/12550</t>
  </si>
  <si>
    <t>42271/42240</t>
  </si>
  <si>
    <t>9092932</t>
  </si>
  <si>
    <t>NP/12544</t>
  </si>
  <si>
    <t>BAGUDI</t>
  </si>
  <si>
    <t>42212</t>
  </si>
  <si>
    <t>NP/12545</t>
  </si>
  <si>
    <t>NP/12546</t>
  </si>
  <si>
    <t>42189/5534</t>
  </si>
  <si>
    <t>9092812</t>
  </si>
  <si>
    <t>NP/12558</t>
  </si>
  <si>
    <t>42168/42219/6193</t>
  </si>
  <si>
    <t>NP/12559</t>
  </si>
  <si>
    <t>42277/6128</t>
  </si>
  <si>
    <t>NP/12560</t>
  </si>
  <si>
    <t>42263/42266/42267/42229/92115/92112</t>
  </si>
  <si>
    <t>NP/12561</t>
  </si>
  <si>
    <t>KENDUGUDA</t>
  </si>
  <si>
    <t>42280</t>
  </si>
  <si>
    <t>9092931</t>
  </si>
  <si>
    <t>NP/12551</t>
  </si>
  <si>
    <t>GANGAPUR</t>
  </si>
  <si>
    <t>42283/42282/42279/42269/3986</t>
  </si>
  <si>
    <t>NP/12552</t>
  </si>
  <si>
    <t>NP/12553</t>
  </si>
  <si>
    <t>42245</t>
  </si>
  <si>
    <t>NP/12554</t>
  </si>
  <si>
    <t>BHANJANAGAR</t>
  </si>
  <si>
    <t>4284/92197</t>
  </si>
  <si>
    <t>NP/12555</t>
  </si>
  <si>
    <t>41811</t>
  </si>
  <si>
    <t>NP/12556</t>
  </si>
  <si>
    <t>42230</t>
  </si>
  <si>
    <t>9092816</t>
  </si>
  <si>
    <t>NP/12557</t>
  </si>
  <si>
    <t>4283</t>
  </si>
  <si>
    <t>NP/12562</t>
  </si>
  <si>
    <t>42274/42262/42244/42243/42272/42241/42239/42234</t>
  </si>
  <si>
    <t>NP/12563</t>
  </si>
  <si>
    <t>42258/42257/42246/42248/42260/742265/42250/42275</t>
  </si>
  <si>
    <t>NP/12564</t>
  </si>
  <si>
    <t>4282/42264/42237</t>
  </si>
  <si>
    <t>NP/12565</t>
  </si>
  <si>
    <t>GIRISOLA</t>
  </si>
  <si>
    <t>41505/6232</t>
  </si>
  <si>
    <t>NP/12566</t>
  </si>
  <si>
    <t>42295</t>
  </si>
  <si>
    <t>NP/12567</t>
  </si>
  <si>
    <t>42202</t>
  </si>
  <si>
    <t>9094506</t>
  </si>
  <si>
    <t>27/1/2026</t>
  </si>
  <si>
    <t>NP/12568</t>
  </si>
  <si>
    <t>42536</t>
  </si>
  <si>
    <t>904422</t>
  </si>
  <si>
    <t>NP/12569</t>
  </si>
  <si>
    <t>42538</t>
  </si>
  <si>
    <t>NP/12570</t>
  </si>
  <si>
    <t>42037/42570</t>
  </si>
  <si>
    <t>9094492</t>
  </si>
  <si>
    <t>NP/12571</t>
  </si>
  <si>
    <t>KONARK</t>
  </si>
  <si>
    <t>92371/42487/42488/42513/42486/</t>
  </si>
  <si>
    <t>NP/12572</t>
  </si>
  <si>
    <t>9094424</t>
  </si>
  <si>
    <t>NP/12573</t>
  </si>
  <si>
    <t>TARPUR</t>
  </si>
  <si>
    <t>42541/42540/42531</t>
  </si>
  <si>
    <t>NP/12574</t>
  </si>
  <si>
    <t>42542</t>
  </si>
  <si>
    <t>NP/12575</t>
  </si>
  <si>
    <t>NP/12576</t>
  </si>
  <si>
    <t>42133</t>
  </si>
  <si>
    <t>9094363</t>
  </si>
  <si>
    <t>NP/12577</t>
  </si>
  <si>
    <t>42537/42400</t>
  </si>
  <si>
    <t>NP/12578</t>
  </si>
  <si>
    <t>42539/42559</t>
  </si>
  <si>
    <t>NP/12579</t>
  </si>
  <si>
    <t>42199</t>
  </si>
  <si>
    <t>NP/12580</t>
  </si>
  <si>
    <t>42530/42404</t>
  </si>
  <si>
    <t>NP/12581</t>
  </si>
  <si>
    <t>JODA</t>
  </si>
  <si>
    <t>9095614</t>
  </si>
  <si>
    <t>NP/12582</t>
  </si>
  <si>
    <t>42589</t>
  </si>
  <si>
    <t>NP/12583</t>
  </si>
  <si>
    <t xml:space="preserve"> NANDAPUR </t>
  </si>
  <si>
    <t>42562</t>
  </si>
  <si>
    <t>NP/12584</t>
  </si>
  <si>
    <t>42368/42369</t>
  </si>
  <si>
    <t>9095613</t>
  </si>
  <si>
    <t>NP/12585</t>
  </si>
  <si>
    <t>42101/42105</t>
  </si>
  <si>
    <t>NP/12586</t>
  </si>
  <si>
    <t>42252</t>
  </si>
  <si>
    <t>NP/12587</t>
  </si>
  <si>
    <t>42249</t>
  </si>
  <si>
    <t>NP/12604</t>
  </si>
  <si>
    <t>GOBINDAPUR</t>
  </si>
  <si>
    <t>42535</t>
  </si>
  <si>
    <t>9095743</t>
  </si>
  <si>
    <t>NP/12589</t>
  </si>
  <si>
    <t>42543</t>
  </si>
  <si>
    <t>NP/12590</t>
  </si>
  <si>
    <t>42618/42619/42620</t>
  </si>
  <si>
    <t>NP/12592</t>
  </si>
  <si>
    <t>CHAMAKHANDI</t>
  </si>
  <si>
    <t>42584</t>
  </si>
  <si>
    <t>9094975</t>
  </si>
  <si>
    <t>NP/12593</t>
  </si>
  <si>
    <t>KHALARI</t>
  </si>
  <si>
    <t>42041/5412</t>
  </si>
  <si>
    <t>NP/12594</t>
  </si>
  <si>
    <t>NP/12595</t>
  </si>
  <si>
    <t>42313/92453/92451</t>
  </si>
  <si>
    <t>NP/12596</t>
  </si>
  <si>
    <t>42457/42520/42109/92391/1625/1623</t>
  </si>
  <si>
    <t>NP/12597</t>
  </si>
  <si>
    <t xml:space="preserve"> GHOSAR</t>
  </si>
  <si>
    <t>42044</t>
  </si>
  <si>
    <t>NP/12598</t>
  </si>
  <si>
    <t>41946/90827</t>
  </si>
  <si>
    <t>9095306</t>
  </si>
  <si>
    <t>NP/12602</t>
  </si>
  <si>
    <t>42169/42170/5411</t>
  </si>
  <si>
    <t>NP/12603</t>
  </si>
  <si>
    <t>CHAMPUA</t>
  </si>
  <si>
    <t>42341/42339/42449/42516/92339</t>
  </si>
  <si>
    <t>NP/12093</t>
  </si>
  <si>
    <t>39736/39773/81228</t>
  </si>
  <si>
    <t>9095741</t>
  </si>
  <si>
    <t>NP/12591</t>
  </si>
  <si>
    <t>92093</t>
  </si>
  <si>
    <t>NP/12599</t>
  </si>
  <si>
    <t>42577</t>
  </si>
  <si>
    <t>NP/12600</t>
  </si>
  <si>
    <t>42505/42603</t>
  </si>
  <si>
    <t>NP/12601</t>
  </si>
  <si>
    <t>GOKARNAPUR</t>
  </si>
  <si>
    <t>42597</t>
  </si>
  <si>
    <t>9095610</t>
  </si>
  <si>
    <t>NP/12605</t>
  </si>
  <si>
    <t>42534</t>
  </si>
  <si>
    <t>NP/12606</t>
  </si>
  <si>
    <t>KATIKATA</t>
  </si>
  <si>
    <t>42641</t>
  </si>
  <si>
    <t>NP/12607</t>
  </si>
  <si>
    <t>89757</t>
  </si>
  <si>
    <t>NP/12608</t>
  </si>
  <si>
    <t>GAGUA</t>
  </si>
  <si>
    <t>42303/42307</t>
  </si>
  <si>
    <t>NP/12609</t>
  </si>
  <si>
    <t>42127</t>
  </si>
  <si>
    <t>9094974</t>
  </si>
  <si>
    <t>NP/12610</t>
  </si>
  <si>
    <t>42501/42502</t>
  </si>
  <si>
    <t>NP/12611</t>
  </si>
  <si>
    <t>42506</t>
  </si>
  <si>
    <t>NP/12612</t>
  </si>
  <si>
    <t>42350</t>
  </si>
  <si>
    <t>NP/12613</t>
  </si>
  <si>
    <t>42353</t>
  </si>
  <si>
    <t>NP/12614</t>
  </si>
  <si>
    <t xml:space="preserve"> HINJILI</t>
  </si>
  <si>
    <t>42509</t>
  </si>
  <si>
    <t>9095745</t>
  </si>
  <si>
    <t>NP/12615</t>
  </si>
  <si>
    <t>BADAPADANA</t>
  </si>
  <si>
    <t>NP/12616</t>
  </si>
  <si>
    <t>41868</t>
  </si>
  <si>
    <t>NP/12617</t>
  </si>
  <si>
    <t>NP/12618</t>
  </si>
  <si>
    <t>92361/42372/42384</t>
  </si>
  <si>
    <t>NP/12180</t>
  </si>
  <si>
    <t>SUAKATI</t>
  </si>
  <si>
    <t>39785/81204</t>
  </si>
  <si>
    <t>NP/12161</t>
  </si>
  <si>
    <t>39738/81321</t>
  </si>
  <si>
    <t>9095619</t>
  </si>
  <si>
    <t>NP/12619</t>
  </si>
  <si>
    <t>42261</t>
  </si>
  <si>
    <t>NP/12620</t>
  </si>
  <si>
    <t>PURUSOTTAMPUR</t>
  </si>
  <si>
    <t>NP/12621</t>
  </si>
  <si>
    <t>42576/6213</t>
  </si>
  <si>
    <t>NP/12622</t>
  </si>
  <si>
    <t>42601/42602/92392</t>
  </si>
  <si>
    <t>NP/12623</t>
  </si>
  <si>
    <t xml:space="preserve"> KHARIA GANJAM</t>
  </si>
  <si>
    <t>9095853</t>
  </si>
  <si>
    <t>NP/12628</t>
  </si>
  <si>
    <t>42309</t>
  </si>
  <si>
    <t>NP/12629</t>
  </si>
  <si>
    <t>BARTANA</t>
  </si>
  <si>
    <t>42622/5451</t>
  </si>
  <si>
    <t>NP/12630</t>
  </si>
  <si>
    <t>42667</t>
  </si>
  <si>
    <t>NP/12631</t>
  </si>
  <si>
    <t>42517</t>
  </si>
  <si>
    <t>NP/12632</t>
  </si>
  <si>
    <t>42600</t>
  </si>
  <si>
    <t>NP/12633</t>
  </si>
  <si>
    <t>42573/42575</t>
  </si>
  <si>
    <t>NP/12634</t>
  </si>
  <si>
    <t>SIMULIA</t>
  </si>
  <si>
    <t>42305/92357/5454</t>
  </si>
  <si>
    <t>9095744</t>
  </si>
  <si>
    <t>NP/12624</t>
  </si>
  <si>
    <t>RAIRANGPUR</t>
  </si>
  <si>
    <t>42555/42519/42439/42320/42319/92363/85559</t>
  </si>
  <si>
    <t>NP/12625</t>
  </si>
  <si>
    <t>BAHALDA</t>
  </si>
  <si>
    <t>42429/42443/42490/92367/85566</t>
  </si>
  <si>
    <t>NP/12626</t>
  </si>
  <si>
    <t>KARANJIA</t>
  </si>
  <si>
    <t>42073/42238/5470</t>
  </si>
  <si>
    <t>NP/12627</t>
  </si>
  <si>
    <t>9096036</t>
  </si>
  <si>
    <t>NP/12635</t>
  </si>
  <si>
    <t>PARJANG</t>
  </si>
  <si>
    <t>NP/12636</t>
  </si>
  <si>
    <t>42587</t>
  </si>
  <si>
    <t>9095616</t>
  </si>
  <si>
    <t>NP/12637</t>
  </si>
  <si>
    <t>42370/42383</t>
  </si>
  <si>
    <t>NP/12638</t>
  </si>
  <si>
    <t>BALIGUDA</t>
  </si>
  <si>
    <t>4285</t>
  </si>
  <si>
    <t>9094972</t>
  </si>
  <si>
    <t>NP/12588</t>
  </si>
  <si>
    <t>42482</t>
  </si>
  <si>
    <t>9097512</t>
  </si>
  <si>
    <t>28/1/2026</t>
  </si>
  <si>
    <t>NP/12640</t>
  </si>
  <si>
    <t>JHUMPURA</t>
  </si>
  <si>
    <t>42678/42774</t>
  </si>
  <si>
    <t>NP/12641</t>
  </si>
  <si>
    <t>BILEIPADA</t>
  </si>
  <si>
    <t>42723/92878/92881</t>
  </si>
  <si>
    <t>9097559</t>
  </si>
  <si>
    <t>NP/12642</t>
  </si>
  <si>
    <t>42716/42604/42717</t>
  </si>
  <si>
    <t>NP/12643</t>
  </si>
  <si>
    <t>42746/6217</t>
  </si>
  <si>
    <t>9097727</t>
  </si>
  <si>
    <t>NP/12644</t>
  </si>
  <si>
    <t>42807</t>
  </si>
  <si>
    <t>NP/12645</t>
  </si>
  <si>
    <t>42650/42652</t>
  </si>
  <si>
    <t>NP/12646</t>
  </si>
  <si>
    <t>42661/42662</t>
  </si>
  <si>
    <t>9097443</t>
  </si>
  <si>
    <t>NP/12639</t>
  </si>
  <si>
    <t>210510/42694</t>
  </si>
  <si>
    <t>9097624</t>
  </si>
  <si>
    <t>NP/12651</t>
  </si>
  <si>
    <t>42616</t>
  </si>
  <si>
    <t>NP/12652</t>
  </si>
  <si>
    <t xml:space="preserve"> BHOGADA</t>
  </si>
  <si>
    <t>92884/42712/42711</t>
  </si>
  <si>
    <t>NP/12653</t>
  </si>
  <si>
    <t>42744</t>
  </si>
  <si>
    <t>9097518</t>
  </si>
  <si>
    <t>NP/12654</t>
  </si>
  <si>
    <t>42772/5393</t>
  </si>
  <si>
    <t>NP/12655</t>
  </si>
  <si>
    <t>42739</t>
  </si>
  <si>
    <t>NP/12656</t>
  </si>
  <si>
    <t>42764</t>
  </si>
  <si>
    <t>9097723</t>
  </si>
  <si>
    <t>NP/12657</t>
  </si>
  <si>
    <t>42745/92877/3056</t>
  </si>
  <si>
    <t>NP/12658</t>
  </si>
  <si>
    <t>MANDIAPALI GANJAM</t>
  </si>
  <si>
    <t>92099</t>
  </si>
  <si>
    <t>NP/12659</t>
  </si>
  <si>
    <t>KABISURYANAGAR</t>
  </si>
  <si>
    <t>9097448</t>
  </si>
  <si>
    <t>NP/12660</t>
  </si>
  <si>
    <t>NP/12661</t>
  </si>
  <si>
    <t>42674</t>
  </si>
  <si>
    <t>9098158</t>
  </si>
  <si>
    <t>NP/12662</t>
  </si>
  <si>
    <t>KANAS</t>
  </si>
  <si>
    <t>42072</t>
  </si>
  <si>
    <t>NP/12663</t>
  </si>
  <si>
    <t>42138</t>
  </si>
  <si>
    <t>NP/12664</t>
  </si>
  <si>
    <t>42790</t>
  </si>
  <si>
    <t>9098159</t>
  </si>
  <si>
    <t>NP/12665</t>
  </si>
  <si>
    <t>NP/12666</t>
  </si>
  <si>
    <t>42656</t>
  </si>
  <si>
    <t>9097515</t>
  </si>
  <si>
    <t>NP/12667</t>
  </si>
  <si>
    <t>42783</t>
  </si>
  <si>
    <t>NP/12669</t>
  </si>
  <si>
    <t>42799</t>
  </si>
  <si>
    <t>NP/12670</t>
  </si>
  <si>
    <t>42635</t>
  </si>
  <si>
    <t>NP/12668</t>
  </si>
  <si>
    <t>42802</t>
  </si>
  <si>
    <t>07/1/2026</t>
  </si>
  <si>
    <t>NP/11890</t>
  </si>
  <si>
    <t xml:space="preserve"> BADAPOSI</t>
  </si>
  <si>
    <t>70015/39726/1226</t>
  </si>
  <si>
    <t>9098582</t>
  </si>
  <si>
    <t>NP/12671</t>
  </si>
  <si>
    <t>42720/42721/42722/42489/92445</t>
  </si>
  <si>
    <t>NP/12672</t>
  </si>
  <si>
    <t>SAKHIGOPAL</t>
  </si>
  <si>
    <t>42825</t>
  </si>
  <si>
    <t>9098321</t>
  </si>
  <si>
    <t>NP/12673</t>
  </si>
  <si>
    <t>42696/92883</t>
  </si>
  <si>
    <t>NP/12674</t>
  </si>
  <si>
    <t>GOBINDPUR</t>
  </si>
  <si>
    <t>41962</t>
  </si>
  <si>
    <t>NP/12675</t>
  </si>
  <si>
    <t>210530/41233/7317</t>
  </si>
  <si>
    <t>9099751</t>
  </si>
  <si>
    <t>29/1/2026</t>
  </si>
  <si>
    <t>NP/12676</t>
  </si>
  <si>
    <t>CHHAYAL SINGH</t>
  </si>
  <si>
    <t>42315</t>
  </si>
  <si>
    <t>NP/12677</t>
  </si>
  <si>
    <t>42314</t>
  </si>
  <si>
    <t>NP/12678</t>
  </si>
  <si>
    <t>SAMARAIPUR</t>
  </si>
  <si>
    <t>42344</t>
  </si>
  <si>
    <t>9099756</t>
  </si>
  <si>
    <t>NP/12679</t>
  </si>
  <si>
    <t>42846/42844</t>
  </si>
  <si>
    <t>NP/12680</t>
  </si>
  <si>
    <t>GONDIA</t>
  </si>
  <si>
    <t>41857</t>
  </si>
  <si>
    <t>NP/12681</t>
  </si>
  <si>
    <t>42850</t>
  </si>
  <si>
    <t>9100066</t>
  </si>
  <si>
    <t>NP/12684</t>
  </si>
  <si>
    <t xml:space="preserve"> DEULI</t>
  </si>
  <si>
    <t>42797</t>
  </si>
  <si>
    <t>NP/12685</t>
  </si>
  <si>
    <t>42833</t>
  </si>
  <si>
    <t>NP/12686</t>
  </si>
  <si>
    <t>42655</t>
  </si>
  <si>
    <t>9100098</t>
  </si>
  <si>
    <t>NP/12687</t>
  </si>
  <si>
    <t>NP/12688</t>
  </si>
  <si>
    <t>41652/41657/42200</t>
  </si>
  <si>
    <t>NP/12689</t>
  </si>
  <si>
    <t>42117</t>
  </si>
  <si>
    <t>NP/12692</t>
  </si>
  <si>
    <t>NP/12693</t>
  </si>
  <si>
    <t>BOIPARIGUDA</t>
  </si>
  <si>
    <t>42728</t>
  </si>
  <si>
    <t>NP/12694</t>
  </si>
  <si>
    <t>42681</t>
  </si>
  <si>
    <t>NP/12695</t>
  </si>
  <si>
    <t>BORIGUMMA</t>
  </si>
  <si>
    <t>42682</t>
  </si>
  <si>
    <t>NP/12696</t>
  </si>
  <si>
    <t>42794</t>
  </si>
  <si>
    <t>NP/12697</t>
  </si>
  <si>
    <t>42826</t>
  </si>
  <si>
    <t>NP/12698</t>
  </si>
  <si>
    <t>42864</t>
  </si>
  <si>
    <t>NP/12699</t>
  </si>
  <si>
    <t>41128</t>
  </si>
  <si>
    <t>9100163</t>
  </si>
  <si>
    <t>NP/12682</t>
  </si>
  <si>
    <t>BALIMELA</t>
  </si>
  <si>
    <t>42847</t>
  </si>
  <si>
    <t>NP/12683</t>
  </si>
  <si>
    <t>42663/42709/42848</t>
  </si>
  <si>
    <t>9100874</t>
  </si>
  <si>
    <t>NP/12707</t>
  </si>
  <si>
    <t>42926</t>
  </si>
  <si>
    <t>9100161</t>
  </si>
  <si>
    <t>NP/12708</t>
  </si>
  <si>
    <t>ROURKELA</t>
  </si>
  <si>
    <t>42690/42691</t>
  </si>
  <si>
    <t>9097558</t>
  </si>
  <si>
    <t>NP/12647</t>
  </si>
  <si>
    <t>42689/42698/42708/42719/42733/42753/42757/42763</t>
  </si>
  <si>
    <t>NP/12648</t>
  </si>
  <si>
    <t>42292/42312/42334/42403/42451/42498/42592/42594</t>
  </si>
  <si>
    <t>NP/12649</t>
  </si>
  <si>
    <t>41894/41904/41921/42036/42039/42043/42047/42147</t>
  </si>
  <si>
    <t>NP/12650</t>
  </si>
  <si>
    <t>42766/42003/42299/42779/42781/42810</t>
  </si>
  <si>
    <t>9100313</t>
  </si>
  <si>
    <t>NP/12690</t>
  </si>
  <si>
    <t>42481/42480</t>
  </si>
  <si>
    <t>NP/12691</t>
  </si>
  <si>
    <t>42798</t>
  </si>
  <si>
    <t>NP/12709</t>
  </si>
  <si>
    <t>42831/42251/42226</t>
  </si>
  <si>
    <t>9100157</t>
  </si>
  <si>
    <t>NP/12700</t>
  </si>
  <si>
    <t>42507</t>
  </si>
  <si>
    <t>NP/12701</t>
  </si>
  <si>
    <t>41357</t>
  </si>
  <si>
    <t>NP/12702</t>
  </si>
  <si>
    <t>42351/42284/42281</t>
  </si>
  <si>
    <t>NP/12703</t>
  </si>
  <si>
    <t>42242/42270/42276</t>
  </si>
  <si>
    <t>NP/12704</t>
  </si>
  <si>
    <t>42804</t>
  </si>
  <si>
    <t>NP/12705</t>
  </si>
  <si>
    <t>42503</t>
  </si>
  <si>
    <t>NP/12706</t>
  </si>
  <si>
    <t>42713</t>
  </si>
  <si>
    <t>9100441</t>
  </si>
  <si>
    <t>NP/12710</t>
  </si>
  <si>
    <t>92879/42700/42703/42702/42699/3791</t>
  </si>
  <si>
    <t>NP/12711</t>
  </si>
  <si>
    <t>42633/42632</t>
  </si>
  <si>
    <t>NP/12712</t>
  </si>
  <si>
    <t>42585/42198/42197</t>
  </si>
  <si>
    <t>NP/12713</t>
  </si>
  <si>
    <t>41820</t>
  </si>
  <si>
    <t>9100440</t>
  </si>
  <si>
    <t>NP/12718</t>
  </si>
  <si>
    <t>4288/67429</t>
  </si>
  <si>
    <t>NP/12719</t>
  </si>
  <si>
    <t>93793/41509</t>
  </si>
  <si>
    <t>NP/12720</t>
  </si>
  <si>
    <t>42705/42704/42706</t>
  </si>
  <si>
    <t>NP/12721</t>
  </si>
  <si>
    <t>42458/41645</t>
  </si>
  <si>
    <t>NP/12722</t>
  </si>
  <si>
    <t>42588/42364</t>
  </si>
  <si>
    <t>NP/12723</t>
  </si>
  <si>
    <t>4289/41342</t>
  </si>
  <si>
    <t>NP/12724</t>
  </si>
  <si>
    <t>42737/92882</t>
  </si>
  <si>
    <t>NP/12725</t>
  </si>
  <si>
    <t>42649</t>
  </si>
  <si>
    <t>9100878</t>
  </si>
  <si>
    <t>NP/12714</t>
  </si>
  <si>
    <t>4290/42028/42027</t>
  </si>
  <si>
    <t>NP/12715</t>
  </si>
  <si>
    <t>42613</t>
  </si>
  <si>
    <t>NP/12716</t>
  </si>
  <si>
    <t>42875</t>
  </si>
  <si>
    <t>NP/12717</t>
  </si>
  <si>
    <t>42736</t>
  </si>
  <si>
    <t>9101104</t>
  </si>
  <si>
    <t>NP/12726</t>
  </si>
  <si>
    <t>42905/42906/42907</t>
  </si>
  <si>
    <t>NP/12727</t>
  </si>
  <si>
    <t>BEGUNIA</t>
  </si>
  <si>
    <t>42931</t>
  </si>
  <si>
    <t>9101013</t>
  </si>
  <si>
    <t>NP/12728</t>
  </si>
  <si>
    <t>42888/42882</t>
  </si>
  <si>
    <t>NP/12729</t>
  </si>
  <si>
    <t>42668</t>
  </si>
  <si>
    <t>NP/12730</t>
  </si>
  <si>
    <t>42922/53130</t>
  </si>
  <si>
    <t>NP/12731</t>
  </si>
  <si>
    <t xml:space="preserve"> KUCHEI</t>
  </si>
  <si>
    <t>42666</t>
  </si>
  <si>
    <t>NP/12732</t>
  </si>
  <si>
    <t>MAYURBHANJ</t>
  </si>
  <si>
    <t>42801</t>
  </si>
  <si>
    <t>9101102</t>
  </si>
  <si>
    <t>NP/12733</t>
  </si>
  <si>
    <t>KENDAL</t>
  </si>
  <si>
    <t>42860/93568</t>
  </si>
  <si>
    <t>NP/12734</t>
  </si>
  <si>
    <t>42871/42916/42321/42183/41940/93937</t>
  </si>
  <si>
    <t>NP/12735</t>
  </si>
  <si>
    <t>42322/</t>
  </si>
  <si>
    <t>NP/12736</t>
  </si>
  <si>
    <t>42366</t>
  </si>
  <si>
    <t>NP/12737</t>
  </si>
  <si>
    <t>42754</t>
  </si>
  <si>
    <t>9100966</t>
  </si>
  <si>
    <t>NP/12738</t>
  </si>
  <si>
    <t>42820</t>
  </si>
  <si>
    <t>NP/12739</t>
  </si>
  <si>
    <t>42909/93896</t>
  </si>
  <si>
    <t>NP/12740</t>
  </si>
  <si>
    <t>42653/42654/42504/41980/93898</t>
  </si>
  <si>
    <t>NP/12741</t>
  </si>
  <si>
    <t>42803/93586</t>
  </si>
  <si>
    <t>NP/12742</t>
  </si>
  <si>
    <t>42876</t>
  </si>
  <si>
    <t>NP/12743</t>
  </si>
  <si>
    <t>42508</t>
  </si>
  <si>
    <t>9102240</t>
  </si>
  <si>
    <t>30/1/2026</t>
  </si>
  <si>
    <t>NP/12744</t>
  </si>
  <si>
    <t>41961/42497</t>
  </si>
  <si>
    <t>NP/12745</t>
  </si>
  <si>
    <t>42454/42495/42493/42485/42496</t>
  </si>
  <si>
    <t>NP/12746</t>
  </si>
  <si>
    <t>42813/93938</t>
  </si>
  <si>
    <t>NP/12747</t>
  </si>
  <si>
    <t>41944</t>
  </si>
  <si>
    <t>9102420</t>
  </si>
  <si>
    <t>NP/12748</t>
  </si>
  <si>
    <t>42874/94128</t>
  </si>
  <si>
    <t>NP/12749</t>
  </si>
  <si>
    <t>NP/12750</t>
  </si>
  <si>
    <t>NP/12751</t>
  </si>
  <si>
    <t>42925/94125</t>
  </si>
  <si>
    <t>9102427</t>
  </si>
  <si>
    <t>NP/12752</t>
  </si>
  <si>
    <t>MANIJANGA</t>
  </si>
  <si>
    <t>43018/43017/94004</t>
  </si>
  <si>
    <t>NP/12753</t>
  </si>
  <si>
    <t>84441/42611</t>
  </si>
  <si>
    <t>9103303</t>
  </si>
  <si>
    <t>NP/12754</t>
  </si>
  <si>
    <t>43015</t>
  </si>
  <si>
    <t>9102615</t>
  </si>
  <si>
    <t>NP/12755</t>
  </si>
  <si>
    <t>AMALABHATA</t>
  </si>
  <si>
    <t>42865</t>
  </si>
  <si>
    <t>NP/12756</t>
  </si>
  <si>
    <t>42928</t>
  </si>
  <si>
    <t>9103408</t>
  </si>
  <si>
    <t>NP/12760</t>
  </si>
  <si>
    <t>43040/43002</t>
  </si>
  <si>
    <t>9103385</t>
  </si>
  <si>
    <t>NP/12757</t>
  </si>
  <si>
    <t>TIGIRIA</t>
  </si>
  <si>
    <t>43045/94541</t>
  </si>
  <si>
    <t>NP/12758</t>
  </si>
  <si>
    <t>43007/42996</t>
  </si>
  <si>
    <t>NP/12759</t>
  </si>
  <si>
    <t>42669</t>
  </si>
  <si>
    <t>9103309</t>
  </si>
  <si>
    <t>NP/12761</t>
  </si>
  <si>
    <t>43021/94112/94131/42933/43022</t>
  </si>
  <si>
    <t>NP/12762</t>
  </si>
  <si>
    <t>NTPC KANIHA</t>
  </si>
  <si>
    <t>42941/90834</t>
  </si>
  <si>
    <t>NP/12763</t>
  </si>
  <si>
    <t xml:space="preserve"> 43062</t>
  </si>
  <si>
    <t>NP/12764</t>
  </si>
  <si>
    <t xml:space="preserve"> VIKRAMPUR</t>
  </si>
  <si>
    <t>43031</t>
  </si>
  <si>
    <t>NP/12074</t>
  </si>
  <si>
    <t>39602</t>
  </si>
  <si>
    <t>9103422</t>
  </si>
  <si>
    <t>NP/12765</t>
  </si>
  <si>
    <t>43033/42829/42306</t>
  </si>
  <si>
    <t>NP/12766</t>
  </si>
  <si>
    <t>42426/42423/42083/42431/42432/42915</t>
  </si>
  <si>
    <t>NP/12767</t>
  </si>
  <si>
    <t>43058/41828/41837/42178/42518</t>
  </si>
  <si>
    <t>NP/12768</t>
  </si>
  <si>
    <t>NAMPO</t>
  </si>
  <si>
    <t>42785/42787</t>
  </si>
  <si>
    <t>NP/12770</t>
  </si>
  <si>
    <t>42287</t>
  </si>
  <si>
    <t>NP/12777</t>
  </si>
  <si>
    <t>4294</t>
  </si>
  <si>
    <t>NP/12769</t>
  </si>
  <si>
    <t>43057</t>
  </si>
  <si>
    <t>9103402</t>
  </si>
  <si>
    <t>NP/12771</t>
  </si>
  <si>
    <t>42980/43024/42484</t>
  </si>
  <si>
    <t>NP/12772</t>
  </si>
  <si>
    <t>41816</t>
  </si>
  <si>
    <t>NP/12773</t>
  </si>
  <si>
    <t>42991/42990/42420</t>
  </si>
  <si>
    <t>NP/12774</t>
  </si>
  <si>
    <t>43026/43070</t>
  </si>
  <si>
    <t>NP/12775</t>
  </si>
  <si>
    <t xml:space="preserve"> TANGARPADA</t>
  </si>
  <si>
    <t>42870/43027/85530</t>
  </si>
  <si>
    <t>NP/12776</t>
  </si>
  <si>
    <t>42789</t>
  </si>
  <si>
    <t>9104930</t>
  </si>
  <si>
    <t>31/1/2026</t>
  </si>
  <si>
    <t>NP/12780</t>
  </si>
  <si>
    <t>NP/12781</t>
  </si>
  <si>
    <t>NP/12782</t>
  </si>
  <si>
    <t>43041/43195</t>
  </si>
  <si>
    <t>NP/12783</t>
  </si>
  <si>
    <t>42917</t>
  </si>
  <si>
    <t>9104571</t>
  </si>
  <si>
    <t>NP/12784</t>
  </si>
  <si>
    <t>NISCHINTAKOILI</t>
  </si>
  <si>
    <t>43207/4863</t>
  </si>
  <si>
    <t>NP/12785</t>
  </si>
  <si>
    <t>BAHUGRAM</t>
  </si>
  <si>
    <t>43075</t>
  </si>
  <si>
    <t>NP/12786</t>
  </si>
  <si>
    <t>43019/43020</t>
  </si>
  <si>
    <t>9105061</t>
  </si>
  <si>
    <t>NP/12778</t>
  </si>
  <si>
    <t>43158</t>
  </si>
  <si>
    <t>9106069</t>
  </si>
  <si>
    <t>NP/12793</t>
  </si>
  <si>
    <t>42805/41506/742651</t>
  </si>
  <si>
    <t>NP/12794</t>
  </si>
  <si>
    <t>43267/42837</t>
  </si>
  <si>
    <t>NP/12795</t>
  </si>
  <si>
    <t>43213/94899</t>
  </si>
  <si>
    <t>NP/12796</t>
  </si>
  <si>
    <t>43227/43228</t>
  </si>
  <si>
    <t>NP/12797</t>
  </si>
  <si>
    <t>43065</t>
  </si>
  <si>
    <t>NP/12798</t>
  </si>
  <si>
    <t>42986</t>
  </si>
  <si>
    <t>NP/12799</t>
  </si>
  <si>
    <t>43240</t>
  </si>
  <si>
    <t>NP/12812</t>
  </si>
  <si>
    <t>95015</t>
  </si>
  <si>
    <t>9106103</t>
  </si>
  <si>
    <t>NP/12800</t>
  </si>
  <si>
    <t>43111/43110</t>
  </si>
  <si>
    <t>NP/12801</t>
  </si>
  <si>
    <t>43281/43285</t>
  </si>
  <si>
    <t>NP/12802</t>
  </si>
  <si>
    <t>42987/43009</t>
  </si>
  <si>
    <t>NP/12803</t>
  </si>
  <si>
    <t>JASIPUR</t>
  </si>
  <si>
    <t>42988/5390</t>
  </si>
  <si>
    <t>NP/12804</t>
  </si>
  <si>
    <t>43000</t>
  </si>
  <si>
    <t>9105670</t>
  </si>
  <si>
    <t>NP/12790</t>
  </si>
  <si>
    <t>42853/42851/43137/43136/43138/43140/</t>
  </si>
  <si>
    <t>NP/12791</t>
  </si>
  <si>
    <t>43120</t>
  </si>
  <si>
    <t>NP/12792</t>
  </si>
  <si>
    <t>42929</t>
  </si>
  <si>
    <t>9105672</t>
  </si>
  <si>
    <t>NP/12787</t>
  </si>
  <si>
    <t>43016/43125</t>
  </si>
  <si>
    <t>NP/12788</t>
  </si>
  <si>
    <t>4297/43162/43172</t>
  </si>
  <si>
    <t>NP/12789</t>
  </si>
  <si>
    <t>42964</t>
  </si>
  <si>
    <t>9106005</t>
  </si>
  <si>
    <t>NP/12809</t>
  </si>
  <si>
    <t>43127/43104/43113/43106/94406</t>
  </si>
  <si>
    <t>NP/12810</t>
  </si>
  <si>
    <t>43255/43261</t>
  </si>
  <si>
    <t>NP/12811</t>
  </si>
  <si>
    <t>94403</t>
  </si>
  <si>
    <t>9104939</t>
  </si>
  <si>
    <t>NP/12779</t>
  </si>
  <si>
    <t>HUMMA</t>
  </si>
  <si>
    <t>43185</t>
  </si>
  <si>
    <t>9106061</t>
  </si>
  <si>
    <t>NP/12805</t>
  </si>
  <si>
    <t>NP/12806</t>
  </si>
  <si>
    <t>43034/42966/6189</t>
  </si>
  <si>
    <t>NP/12807</t>
  </si>
  <si>
    <t>43242</t>
  </si>
  <si>
    <t>NP/12808</t>
  </si>
  <si>
    <t>43208</t>
  </si>
  <si>
    <t>41630/41631/ 41633/5399</t>
  </si>
  <si>
    <t>41877/41851/ 41833/41824</t>
  </si>
  <si>
    <t>41951/41945/ 41933/41930</t>
  </si>
  <si>
    <t>41825/41740/ 90075/5456</t>
  </si>
  <si>
    <t>41953/41954/ 41955/41956</t>
  </si>
  <si>
    <t>41728/41746/ 41745/41742</t>
  </si>
  <si>
    <t>42125/42071/ 42181/42123</t>
  </si>
  <si>
    <t>42211/42210/ 42209/42208</t>
  </si>
  <si>
    <t>42184/41959/ 90962/90928</t>
  </si>
  <si>
    <t>90157/90161/ 41814/3525</t>
  </si>
  <si>
    <t>42290/42289/ 42288/42173</t>
  </si>
  <si>
    <t>42273/42259/ 42236/92096</t>
  </si>
  <si>
    <t>42514/42367</t>
  </si>
  <si>
    <t>42492/42453/ 42455/42452</t>
  </si>
  <si>
    <t>42300/42310/ 92360/5433</t>
  </si>
  <si>
    <t>42135/42084/ 92336/92393</t>
  </si>
  <si>
    <t>MAGURAGANDA PATANA</t>
  </si>
  <si>
    <t>42286/42293/ 42515/42563</t>
  </si>
  <si>
    <t>10500/42421/42422</t>
  </si>
  <si>
    <t>42323/42325/ 42326/6194</t>
  </si>
  <si>
    <t>42348/42349/ 92370/6215</t>
  </si>
  <si>
    <t>42021/42106/ 42171/42554</t>
  </si>
  <si>
    <t>42206/42196/42187/ 42190/85555</t>
  </si>
  <si>
    <t>42748/42749/ 42750/42788</t>
  </si>
  <si>
    <t>42491/42742/42758/42768/42770/42771/42769</t>
  </si>
  <si>
    <t>42693/42695/ 42743/42828</t>
  </si>
  <si>
    <t>42881/42879/42880/42590/41643/42075/42591/42401</t>
  </si>
  <si>
    <t>42614/42268/ 92555/92880</t>
  </si>
  <si>
    <t>42887/42975/ 43001/43011</t>
  </si>
  <si>
    <t>42989/42932/43012</t>
  </si>
  <si>
    <t>43179/43181/43086</t>
  </si>
  <si>
    <t>43191/43192/ 43201/94201</t>
  </si>
  <si>
    <t>43246/43247/ 43248/43249</t>
  </si>
  <si>
    <t>(RUPEES SEVEN LAKH NINETY SIX THOUSAND FOUR HUNDRED NINETY SIX ONLY)</t>
  </si>
  <si>
    <t>M/S : PAREKH E-COM AND WAREHOUSING SERVICE</t>
  </si>
  <si>
    <t>GSTIN : 21AAFCD3449L1ZO</t>
  </si>
  <si>
    <t>BILL NO. : 26439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</si>
</sst>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4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right" vertical="center"/>
    </xf>
    <xf numFmtId="14" fontId="13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0" fillId="0" borderId="18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left" vertical="center"/>
    </xf>
    <xf numFmtId="0" fontId="0" fillId="0" borderId="18" xfId="0" applyNumberFormat="1" applyFont="1" applyBorder="1" applyAlignment="1">
      <alignment vertical="center" wrapText="1"/>
    </xf>
    <xf numFmtId="0" fontId="0" fillId="0" borderId="18" xfId="0" applyNumberFormat="1" applyFont="1" applyBorder="1" applyAlignment="1">
      <alignment horizontal="right" vertical="center"/>
    </xf>
    <xf numFmtId="0" fontId="11" fillId="2" borderId="18" xfId="0" applyFont="1" applyFill="1" applyBorder="1" applyAlignment="1">
      <alignment horizontal="right" vertical="center" wrapText="1"/>
    </xf>
    <xf numFmtId="2" fontId="11" fillId="2" borderId="18" xfId="0" applyNumberFormat="1" applyFont="1" applyFill="1" applyBorder="1" applyAlignment="1">
      <alignment horizontal="right" vertical="center" wrapText="1"/>
    </xf>
    <xf numFmtId="2" fontId="11" fillId="2" borderId="19" xfId="0" applyNumberFormat="1" applyFont="1" applyFill="1" applyBorder="1" applyAlignment="1">
      <alignment horizontal="right" vertical="center" wrapText="1"/>
    </xf>
    <xf numFmtId="0" fontId="11" fillId="2" borderId="20" xfId="0" applyFont="1" applyFill="1" applyBorder="1" applyAlignment="1">
      <alignment horizontal="center" vertical="center" wrapText="1"/>
    </xf>
    <xf numFmtId="2" fontId="11" fillId="2" borderId="2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9" xfId="0" applyNumberFormat="1" applyFont="1" applyFill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4"/>
  <sheetViews>
    <sheetView tabSelected="1" zoomScale="130" zoomScaleNormal="130" workbookViewId="0">
      <selection activeCell="H6" sqref="H6"/>
    </sheetView>
  </sheetViews>
  <sheetFormatPr defaultRowHeight="15"/>
  <cols>
    <col min="1" max="1" width="4.28515625" style="3" customWidth="1"/>
    <col min="2" max="2" width="5.28515625" style="4" customWidth="1"/>
    <col min="3" max="3" width="8.7109375" style="3" bestFit="1" customWidth="1"/>
    <col min="4" max="4" width="9.42578125" style="5" bestFit="1" customWidth="1"/>
    <col min="5" max="5" width="10.28515625" style="2" bestFit="1" customWidth="1"/>
    <col min="6" max="6" width="9.7109375" style="3" bestFit="1" customWidth="1"/>
    <col min="7" max="7" width="18.7109375" style="6" customWidth="1"/>
    <col min="8" max="8" width="19.5703125" style="7" customWidth="1"/>
    <col min="9" max="9" width="6.42578125" style="1" customWidth="1"/>
    <col min="10" max="11" width="8.140625" style="1" customWidth="1"/>
    <col min="12" max="12" width="5.85546875" style="1" bestFit="1" customWidth="1"/>
    <col min="13" max="13" width="10.140625" style="1" customWidth="1"/>
    <col min="14" max="16" width="9.140625" style="1"/>
    <col min="17" max="17" width="12" style="1" bestFit="1" customWidth="1"/>
    <col min="18" max="16384" width="9.140625" style="1"/>
  </cols>
  <sheetData>
    <row r="1" spans="1:13" ht="9.75" customHeight="1" thickBot="1"/>
    <row r="2" spans="1:13">
      <c r="A2" s="32"/>
      <c r="B2" s="33"/>
      <c r="C2" s="34"/>
      <c r="D2" s="35"/>
      <c r="E2" s="36"/>
      <c r="F2" s="34"/>
      <c r="G2" s="37"/>
      <c r="H2" s="38"/>
      <c r="I2" s="39"/>
      <c r="J2" s="39"/>
      <c r="K2" s="39"/>
      <c r="L2" s="39"/>
      <c r="M2" s="40"/>
    </row>
    <row r="3" spans="1:13" s="3" customFormat="1">
      <c r="A3" s="41" t="s">
        <v>3</v>
      </c>
      <c r="B3" s="11"/>
      <c r="C3" s="12"/>
      <c r="D3" s="12"/>
      <c r="E3" s="13"/>
      <c r="F3" s="16"/>
      <c r="G3" s="15"/>
      <c r="H3" s="15"/>
      <c r="I3" s="16"/>
      <c r="J3" s="13" t="s">
        <v>32</v>
      </c>
      <c r="K3" s="14"/>
      <c r="L3" s="17"/>
      <c r="M3" s="42"/>
    </row>
    <row r="4" spans="1:13" s="3" customFormat="1">
      <c r="A4" s="41" t="s">
        <v>1066</v>
      </c>
      <c r="B4" s="11"/>
      <c r="C4" s="12"/>
      <c r="D4" s="12"/>
      <c r="E4" s="13"/>
      <c r="F4" s="14"/>
      <c r="G4" s="15"/>
      <c r="H4" s="15"/>
      <c r="I4" s="16"/>
      <c r="J4" s="13" t="s">
        <v>1068</v>
      </c>
      <c r="K4" s="14"/>
      <c r="L4" s="17"/>
      <c r="M4" s="42"/>
    </row>
    <row r="5" spans="1:13" s="3" customFormat="1" ht="16.5">
      <c r="A5" s="41" t="s">
        <v>4</v>
      </c>
      <c r="B5" s="18"/>
      <c r="C5" s="12"/>
      <c r="D5" s="12"/>
      <c r="E5" s="19"/>
      <c r="F5" s="14"/>
      <c r="G5" s="15"/>
      <c r="H5" s="15"/>
      <c r="I5" s="16"/>
      <c r="J5" s="13" t="s">
        <v>33</v>
      </c>
      <c r="K5" s="14"/>
      <c r="L5" s="17"/>
      <c r="M5" s="42"/>
    </row>
    <row r="6" spans="1:13" s="3" customFormat="1">
      <c r="A6" s="41" t="s">
        <v>1067</v>
      </c>
      <c r="B6" s="18"/>
      <c r="C6" s="12"/>
      <c r="D6" s="12"/>
      <c r="E6" s="20"/>
      <c r="F6" s="14"/>
      <c r="G6" s="15"/>
      <c r="H6" s="15"/>
      <c r="I6" s="16"/>
      <c r="J6" s="13" t="s">
        <v>0</v>
      </c>
      <c r="K6" s="14"/>
      <c r="L6" s="17"/>
      <c r="M6" s="42"/>
    </row>
    <row r="7" spans="1:13" s="3" customFormat="1">
      <c r="A7" s="43"/>
      <c r="B7" s="18"/>
      <c r="C7" s="14"/>
      <c r="D7" s="14"/>
      <c r="E7" s="16"/>
      <c r="F7" s="14"/>
      <c r="G7" s="15"/>
      <c r="H7" s="15"/>
      <c r="I7" s="16"/>
      <c r="J7" s="13" t="s">
        <v>5</v>
      </c>
      <c r="K7" s="14"/>
      <c r="L7" s="17"/>
      <c r="M7" s="42"/>
    </row>
    <row r="8" spans="1:13" s="3" customFormat="1" ht="15.75" thickBot="1">
      <c r="A8" s="48"/>
      <c r="B8" s="49"/>
      <c r="C8" s="50"/>
      <c r="D8" s="50"/>
      <c r="E8" s="51"/>
      <c r="F8" s="50"/>
      <c r="G8" s="52"/>
      <c r="H8" s="52"/>
      <c r="I8" s="51"/>
      <c r="J8" s="53"/>
      <c r="K8" s="50"/>
      <c r="L8" s="54"/>
      <c r="M8" s="55"/>
    </row>
    <row r="9" spans="1:13" s="21" customFormat="1" ht="26.25" thickBot="1">
      <c r="A9" s="44" t="s">
        <v>18</v>
      </c>
      <c r="B9" s="45" t="s">
        <v>17</v>
      </c>
      <c r="C9" s="45" t="s">
        <v>16</v>
      </c>
      <c r="D9" s="45" t="s">
        <v>6</v>
      </c>
      <c r="E9" s="45" t="s">
        <v>7</v>
      </c>
      <c r="F9" s="45" t="s">
        <v>8</v>
      </c>
      <c r="G9" s="45" t="s">
        <v>9</v>
      </c>
      <c r="H9" s="45" t="s">
        <v>10</v>
      </c>
      <c r="I9" s="45" t="s">
        <v>11</v>
      </c>
      <c r="J9" s="45" t="s">
        <v>12</v>
      </c>
      <c r="K9" s="45" t="s">
        <v>13</v>
      </c>
      <c r="L9" s="46" t="s">
        <v>14</v>
      </c>
      <c r="M9" s="47" t="s">
        <v>15</v>
      </c>
    </row>
    <row r="10" spans="1:13" s="21" customFormat="1">
      <c r="A10" s="66">
        <v>1</v>
      </c>
      <c r="B10" s="67">
        <v>1</v>
      </c>
      <c r="C10" s="68" t="s">
        <v>118</v>
      </c>
      <c r="D10" s="68" t="s">
        <v>20</v>
      </c>
      <c r="E10" s="69" t="s">
        <v>119</v>
      </c>
      <c r="F10" s="69" t="s">
        <v>120</v>
      </c>
      <c r="G10" s="70" t="s">
        <v>112</v>
      </c>
      <c r="H10" s="71" t="s">
        <v>121</v>
      </c>
      <c r="I10" s="72">
        <v>27</v>
      </c>
      <c r="J10" s="72">
        <v>597</v>
      </c>
      <c r="K10" s="73"/>
      <c r="L10" s="74"/>
      <c r="M10" s="75"/>
    </row>
    <row r="11" spans="1:13" s="21" customFormat="1" ht="30">
      <c r="A11" s="76">
        <v>2</v>
      </c>
      <c r="B11" s="23"/>
      <c r="C11" s="61"/>
      <c r="D11" s="61"/>
      <c r="E11" s="57" t="s">
        <v>119</v>
      </c>
      <c r="F11" s="57" t="s">
        <v>122</v>
      </c>
      <c r="G11" s="58" t="s">
        <v>123</v>
      </c>
      <c r="H11" s="59" t="s">
        <v>1032</v>
      </c>
      <c r="I11" s="60">
        <v>31</v>
      </c>
      <c r="J11" s="60">
        <v>321</v>
      </c>
      <c r="K11" s="24"/>
      <c r="L11" s="25"/>
      <c r="M11" s="77"/>
    </row>
    <row r="12" spans="1:13" s="21" customFormat="1">
      <c r="A12" s="76">
        <v>3</v>
      </c>
      <c r="B12" s="23"/>
      <c r="C12" s="61"/>
      <c r="D12" s="61"/>
      <c r="E12" s="57" t="s">
        <v>119</v>
      </c>
      <c r="F12" s="57" t="s">
        <v>124</v>
      </c>
      <c r="G12" s="58" t="s">
        <v>125</v>
      </c>
      <c r="H12" s="59" t="s">
        <v>126</v>
      </c>
      <c r="I12" s="60">
        <v>7</v>
      </c>
      <c r="J12" s="60">
        <v>74</v>
      </c>
      <c r="K12" s="24"/>
      <c r="L12" s="25"/>
      <c r="M12" s="77"/>
    </row>
    <row r="13" spans="1:13" s="21" customFormat="1" ht="12.75">
      <c r="A13" s="76" t="s">
        <v>53</v>
      </c>
      <c r="B13" s="23"/>
      <c r="C13" s="23"/>
      <c r="D13" s="23"/>
      <c r="E13" s="23"/>
      <c r="F13" s="23"/>
      <c r="G13" s="26"/>
      <c r="H13" s="23"/>
      <c r="I13" s="24">
        <f>SUM(I10:I12)</f>
        <v>65</v>
      </c>
      <c r="J13" s="24">
        <f>SUM(J10:J12)</f>
        <v>992</v>
      </c>
      <c r="K13" s="24">
        <v>1500</v>
      </c>
      <c r="L13" s="25">
        <v>2.33</v>
      </c>
      <c r="M13" s="77">
        <f>K13*L13</f>
        <v>3495</v>
      </c>
    </row>
    <row r="14" spans="1:13" s="21" customFormat="1">
      <c r="A14" s="76">
        <v>4</v>
      </c>
      <c r="B14" s="23">
        <v>2</v>
      </c>
      <c r="C14" s="61" t="s">
        <v>127</v>
      </c>
      <c r="D14" s="61" t="s">
        <v>20</v>
      </c>
      <c r="E14" s="57" t="s">
        <v>119</v>
      </c>
      <c r="F14" s="57" t="s">
        <v>128</v>
      </c>
      <c r="G14" s="58" t="s">
        <v>129</v>
      </c>
      <c r="H14" s="59" t="s">
        <v>130</v>
      </c>
      <c r="I14" s="60">
        <v>31</v>
      </c>
      <c r="J14" s="60">
        <v>730</v>
      </c>
      <c r="K14" s="24"/>
      <c r="L14" s="25"/>
      <c r="M14" s="77"/>
    </row>
    <row r="15" spans="1:13" s="21" customFormat="1">
      <c r="A15" s="76">
        <v>5</v>
      </c>
      <c r="B15" s="23"/>
      <c r="C15" s="61"/>
      <c r="D15" s="61"/>
      <c r="E15" s="57" t="s">
        <v>119</v>
      </c>
      <c r="F15" s="57" t="s">
        <v>131</v>
      </c>
      <c r="G15" s="58" t="s">
        <v>40</v>
      </c>
      <c r="H15" s="59" t="s">
        <v>132</v>
      </c>
      <c r="I15" s="60">
        <v>11</v>
      </c>
      <c r="J15" s="60">
        <v>154</v>
      </c>
      <c r="K15" s="24"/>
      <c r="L15" s="25"/>
      <c r="M15" s="77"/>
    </row>
    <row r="16" spans="1:13" s="21" customFormat="1">
      <c r="A16" s="76">
        <v>6</v>
      </c>
      <c r="B16" s="23"/>
      <c r="C16" s="61"/>
      <c r="D16" s="61"/>
      <c r="E16" s="57" t="s">
        <v>119</v>
      </c>
      <c r="F16" s="57" t="s">
        <v>133</v>
      </c>
      <c r="G16" s="58" t="s">
        <v>40</v>
      </c>
      <c r="H16" s="59" t="s">
        <v>134</v>
      </c>
      <c r="I16" s="60">
        <v>14</v>
      </c>
      <c r="J16" s="60">
        <v>90</v>
      </c>
      <c r="K16" s="24"/>
      <c r="L16" s="25"/>
      <c r="M16" s="77"/>
    </row>
    <row r="17" spans="1:13" s="21" customFormat="1">
      <c r="A17" s="76">
        <v>7</v>
      </c>
      <c r="B17" s="23"/>
      <c r="C17" s="61"/>
      <c r="D17" s="61"/>
      <c r="E17" s="57" t="s">
        <v>119</v>
      </c>
      <c r="F17" s="57" t="s">
        <v>135</v>
      </c>
      <c r="G17" s="58" t="s">
        <v>110</v>
      </c>
      <c r="H17" s="59" t="s">
        <v>136</v>
      </c>
      <c r="I17" s="60">
        <v>20</v>
      </c>
      <c r="J17" s="60">
        <v>276</v>
      </c>
      <c r="K17" s="24"/>
      <c r="L17" s="25"/>
      <c r="M17" s="77"/>
    </row>
    <row r="18" spans="1:13" s="21" customFormat="1" ht="12.75">
      <c r="A18" s="76" t="s">
        <v>53</v>
      </c>
      <c r="B18" s="23"/>
      <c r="C18" s="23"/>
      <c r="D18" s="23"/>
      <c r="E18" s="23"/>
      <c r="F18" s="23"/>
      <c r="G18" s="26"/>
      <c r="H18" s="23"/>
      <c r="I18" s="24">
        <f>SUM(I14:I17)</f>
        <v>76</v>
      </c>
      <c r="J18" s="24">
        <f>SUM(J14:J17)</f>
        <v>1250</v>
      </c>
      <c r="K18" s="24">
        <v>1500</v>
      </c>
      <c r="L18" s="25">
        <v>2.33</v>
      </c>
      <c r="M18" s="77">
        <f>K18*L18</f>
        <v>3495</v>
      </c>
    </row>
    <row r="19" spans="1:13" s="21" customFormat="1">
      <c r="A19" s="76">
        <v>8</v>
      </c>
      <c r="B19" s="23">
        <v>3</v>
      </c>
      <c r="C19" s="61" t="s">
        <v>137</v>
      </c>
      <c r="D19" s="61" t="s">
        <v>20</v>
      </c>
      <c r="E19" s="57" t="s">
        <v>119</v>
      </c>
      <c r="F19" s="57" t="s">
        <v>138</v>
      </c>
      <c r="G19" s="58" t="s">
        <v>66</v>
      </c>
      <c r="H19" s="59" t="s">
        <v>139</v>
      </c>
      <c r="I19" s="60">
        <v>22</v>
      </c>
      <c r="J19" s="60">
        <v>309</v>
      </c>
      <c r="K19" s="24"/>
      <c r="L19" s="25"/>
      <c r="M19" s="77"/>
    </row>
    <row r="20" spans="1:13" s="21" customFormat="1">
      <c r="A20" s="76">
        <v>9</v>
      </c>
      <c r="B20" s="23"/>
      <c r="C20" s="61"/>
      <c r="D20" s="61"/>
      <c r="E20" s="57" t="s">
        <v>119</v>
      </c>
      <c r="F20" s="57" t="s">
        <v>140</v>
      </c>
      <c r="G20" s="58" t="s">
        <v>66</v>
      </c>
      <c r="H20" s="59" t="s">
        <v>141</v>
      </c>
      <c r="I20" s="60">
        <v>28</v>
      </c>
      <c r="J20" s="60">
        <v>1107</v>
      </c>
      <c r="K20" s="24"/>
      <c r="L20" s="25"/>
      <c r="M20" s="77"/>
    </row>
    <row r="21" spans="1:13" s="21" customFormat="1">
      <c r="A21" s="76">
        <v>10</v>
      </c>
      <c r="B21" s="23"/>
      <c r="C21" s="61"/>
      <c r="D21" s="61"/>
      <c r="E21" s="57" t="s">
        <v>119</v>
      </c>
      <c r="F21" s="57" t="s">
        <v>142</v>
      </c>
      <c r="G21" s="58" t="s">
        <v>35</v>
      </c>
      <c r="H21" s="59" t="s">
        <v>143</v>
      </c>
      <c r="I21" s="60">
        <v>50</v>
      </c>
      <c r="J21" s="60">
        <v>2050</v>
      </c>
      <c r="K21" s="24"/>
      <c r="L21" s="25"/>
      <c r="M21" s="77"/>
    </row>
    <row r="22" spans="1:13" s="21" customFormat="1">
      <c r="A22" s="76">
        <v>11</v>
      </c>
      <c r="B22" s="23"/>
      <c r="C22" s="61"/>
      <c r="D22" s="61"/>
      <c r="E22" s="57" t="s">
        <v>119</v>
      </c>
      <c r="F22" s="57" t="s">
        <v>144</v>
      </c>
      <c r="G22" s="58" t="s">
        <v>145</v>
      </c>
      <c r="H22" s="59" t="s">
        <v>146</v>
      </c>
      <c r="I22" s="60">
        <v>12</v>
      </c>
      <c r="J22" s="60">
        <v>172</v>
      </c>
      <c r="K22" s="24"/>
      <c r="L22" s="25"/>
      <c r="M22" s="77"/>
    </row>
    <row r="23" spans="1:13" s="21" customFormat="1" ht="12.75">
      <c r="A23" s="76" t="s">
        <v>53</v>
      </c>
      <c r="B23" s="23"/>
      <c r="C23" s="23"/>
      <c r="D23" s="23"/>
      <c r="E23" s="23"/>
      <c r="F23" s="23"/>
      <c r="G23" s="26"/>
      <c r="H23" s="23"/>
      <c r="I23" s="24">
        <f>SUM(I19:I22)</f>
        <v>112</v>
      </c>
      <c r="J23" s="24">
        <f>SUM(J19:J22)</f>
        <v>3638</v>
      </c>
      <c r="K23" s="24">
        <v>3638</v>
      </c>
      <c r="L23" s="25">
        <v>2.33</v>
      </c>
      <c r="M23" s="77">
        <f>K23*L23</f>
        <v>8476.5400000000009</v>
      </c>
    </row>
    <row r="24" spans="1:13" s="21" customFormat="1">
      <c r="A24" s="76">
        <v>12</v>
      </c>
      <c r="B24" s="23">
        <v>4</v>
      </c>
      <c r="C24" s="61" t="s">
        <v>147</v>
      </c>
      <c r="D24" s="61" t="s">
        <v>20</v>
      </c>
      <c r="E24" s="57" t="s">
        <v>119</v>
      </c>
      <c r="F24" s="57" t="s">
        <v>148</v>
      </c>
      <c r="G24" s="58" t="s">
        <v>62</v>
      </c>
      <c r="H24" s="59" t="s">
        <v>149</v>
      </c>
      <c r="I24" s="60">
        <v>65</v>
      </c>
      <c r="J24" s="60">
        <v>2579</v>
      </c>
      <c r="K24" s="24"/>
      <c r="L24" s="25"/>
      <c r="M24" s="77"/>
    </row>
    <row r="25" spans="1:13" s="21" customFormat="1" ht="12.75">
      <c r="A25" s="76" t="s">
        <v>53</v>
      </c>
      <c r="B25" s="23"/>
      <c r="C25" s="23"/>
      <c r="D25" s="23"/>
      <c r="E25" s="23"/>
      <c r="F25" s="23"/>
      <c r="G25" s="26"/>
      <c r="H25" s="23"/>
      <c r="I25" s="24">
        <v>65</v>
      </c>
      <c r="J25" s="24">
        <v>2579</v>
      </c>
      <c r="K25" s="24">
        <v>2579</v>
      </c>
      <c r="L25" s="25">
        <v>2.33</v>
      </c>
      <c r="M25" s="77">
        <f>K25*L25</f>
        <v>6009.0700000000006</v>
      </c>
    </row>
    <row r="26" spans="1:13" s="21" customFormat="1">
      <c r="A26" s="76">
        <v>13</v>
      </c>
      <c r="B26" s="23">
        <v>5</v>
      </c>
      <c r="C26" s="61" t="s">
        <v>150</v>
      </c>
      <c r="D26" s="61" t="s">
        <v>20</v>
      </c>
      <c r="E26" s="57" t="s">
        <v>119</v>
      </c>
      <c r="F26" s="57" t="s">
        <v>151</v>
      </c>
      <c r="G26" s="58" t="s">
        <v>27</v>
      </c>
      <c r="H26" s="59" t="s">
        <v>152</v>
      </c>
      <c r="I26" s="60">
        <v>1</v>
      </c>
      <c r="J26" s="60">
        <v>2</v>
      </c>
      <c r="K26" s="24"/>
      <c r="L26" s="25"/>
      <c r="M26" s="77"/>
    </row>
    <row r="27" spans="1:13" s="21" customFormat="1">
      <c r="A27" s="76">
        <v>14</v>
      </c>
      <c r="B27" s="23"/>
      <c r="C27" s="61"/>
      <c r="D27" s="61"/>
      <c r="E27" s="57" t="s">
        <v>119</v>
      </c>
      <c r="F27" s="57" t="s">
        <v>153</v>
      </c>
      <c r="G27" s="58" t="s">
        <v>27</v>
      </c>
      <c r="H27" s="59" t="s">
        <v>154</v>
      </c>
      <c r="I27" s="60">
        <v>80</v>
      </c>
      <c r="J27" s="60">
        <v>3094</v>
      </c>
      <c r="K27" s="24"/>
      <c r="L27" s="25"/>
      <c r="M27" s="77"/>
    </row>
    <row r="28" spans="1:13" s="21" customFormat="1">
      <c r="A28" s="76">
        <v>15</v>
      </c>
      <c r="B28" s="23"/>
      <c r="C28" s="61"/>
      <c r="D28" s="61"/>
      <c r="E28" s="57" t="s">
        <v>119</v>
      </c>
      <c r="F28" s="57" t="s">
        <v>155</v>
      </c>
      <c r="G28" s="58" t="s">
        <v>27</v>
      </c>
      <c r="H28" s="59" t="s">
        <v>156</v>
      </c>
      <c r="I28" s="60">
        <v>17</v>
      </c>
      <c r="J28" s="60">
        <v>53</v>
      </c>
      <c r="K28" s="24"/>
      <c r="L28" s="25"/>
      <c r="M28" s="77"/>
    </row>
    <row r="29" spans="1:13" s="21" customFormat="1" ht="12.75">
      <c r="A29" s="76" t="s">
        <v>53</v>
      </c>
      <c r="B29" s="23"/>
      <c r="C29" s="23"/>
      <c r="D29" s="23"/>
      <c r="E29" s="23"/>
      <c r="F29" s="23"/>
      <c r="G29" s="26"/>
      <c r="H29" s="23"/>
      <c r="I29" s="24">
        <f>SUM(I26:I28)</f>
        <v>98</v>
      </c>
      <c r="J29" s="24">
        <f>SUM(J26:J28)</f>
        <v>3149</v>
      </c>
      <c r="K29" s="24">
        <v>3149</v>
      </c>
      <c r="L29" s="25">
        <v>2.33</v>
      </c>
      <c r="M29" s="77">
        <f>K29*L29</f>
        <v>7337.17</v>
      </c>
    </row>
    <row r="30" spans="1:13" s="21" customFormat="1">
      <c r="A30" s="76">
        <v>16</v>
      </c>
      <c r="B30" s="23">
        <v>6</v>
      </c>
      <c r="C30" s="61" t="s">
        <v>157</v>
      </c>
      <c r="D30" s="61" t="s">
        <v>20</v>
      </c>
      <c r="E30" s="57" t="s">
        <v>119</v>
      </c>
      <c r="F30" s="57" t="s">
        <v>158</v>
      </c>
      <c r="G30" s="58" t="s">
        <v>159</v>
      </c>
      <c r="H30" s="59" t="s">
        <v>160</v>
      </c>
      <c r="I30" s="60">
        <v>60</v>
      </c>
      <c r="J30" s="60">
        <v>2460</v>
      </c>
      <c r="K30" s="24"/>
      <c r="L30" s="25"/>
      <c r="M30" s="77"/>
    </row>
    <row r="31" spans="1:13" s="21" customFormat="1">
      <c r="A31" s="76">
        <v>17</v>
      </c>
      <c r="B31" s="23"/>
      <c r="C31" s="61"/>
      <c r="D31" s="61"/>
      <c r="E31" s="57" t="s">
        <v>119</v>
      </c>
      <c r="F31" s="57" t="s">
        <v>161</v>
      </c>
      <c r="G31" s="58" t="s">
        <v>49</v>
      </c>
      <c r="H31" s="59" t="s">
        <v>162</v>
      </c>
      <c r="I31" s="60">
        <v>26</v>
      </c>
      <c r="J31" s="60">
        <v>636</v>
      </c>
      <c r="K31" s="24"/>
      <c r="L31" s="25"/>
      <c r="M31" s="77"/>
    </row>
    <row r="32" spans="1:13" s="21" customFormat="1" ht="12.75">
      <c r="A32" s="76" t="s">
        <v>53</v>
      </c>
      <c r="B32" s="23"/>
      <c r="C32" s="23"/>
      <c r="D32" s="23"/>
      <c r="E32" s="23"/>
      <c r="F32" s="23"/>
      <c r="G32" s="26"/>
      <c r="H32" s="23"/>
      <c r="I32" s="24">
        <f>SUM(I30:I31)</f>
        <v>86</v>
      </c>
      <c r="J32" s="24">
        <f>SUM(J30:J31)</f>
        <v>3096</v>
      </c>
      <c r="K32" s="24">
        <v>3096</v>
      </c>
      <c r="L32" s="25">
        <v>2.33</v>
      </c>
      <c r="M32" s="77">
        <f>K32*L32</f>
        <v>7213.68</v>
      </c>
    </row>
    <row r="33" spans="1:13" s="21" customFormat="1" ht="30">
      <c r="A33" s="76">
        <v>18</v>
      </c>
      <c r="B33" s="23">
        <v>7</v>
      </c>
      <c r="C33" s="61" t="s">
        <v>163</v>
      </c>
      <c r="D33" s="61" t="s">
        <v>20</v>
      </c>
      <c r="E33" s="57" t="s">
        <v>119</v>
      </c>
      <c r="F33" s="57" t="s">
        <v>164</v>
      </c>
      <c r="G33" s="58" t="s">
        <v>21</v>
      </c>
      <c r="H33" s="59" t="s">
        <v>1033</v>
      </c>
      <c r="I33" s="60">
        <v>28</v>
      </c>
      <c r="J33" s="60">
        <v>449</v>
      </c>
      <c r="K33" s="24"/>
      <c r="L33" s="25"/>
      <c r="M33" s="77"/>
    </row>
    <row r="34" spans="1:13" s="21" customFormat="1" ht="30">
      <c r="A34" s="76">
        <v>19</v>
      </c>
      <c r="B34" s="23"/>
      <c r="C34" s="61"/>
      <c r="D34" s="61"/>
      <c r="E34" s="57" t="s">
        <v>119</v>
      </c>
      <c r="F34" s="57" t="s">
        <v>165</v>
      </c>
      <c r="G34" s="58" t="s">
        <v>26</v>
      </c>
      <c r="H34" s="59" t="s">
        <v>1034</v>
      </c>
      <c r="I34" s="60">
        <v>45</v>
      </c>
      <c r="J34" s="60">
        <v>1264</v>
      </c>
      <c r="K34" s="24"/>
      <c r="L34" s="25"/>
      <c r="M34" s="77"/>
    </row>
    <row r="35" spans="1:13" s="21" customFormat="1">
      <c r="A35" s="76">
        <v>20</v>
      </c>
      <c r="B35" s="23"/>
      <c r="C35" s="61"/>
      <c r="D35" s="61"/>
      <c r="E35" s="57" t="s">
        <v>119</v>
      </c>
      <c r="F35" s="57" t="s">
        <v>166</v>
      </c>
      <c r="G35" s="58" t="s">
        <v>21</v>
      </c>
      <c r="H35" s="59" t="s">
        <v>167</v>
      </c>
      <c r="I35" s="60">
        <v>3</v>
      </c>
      <c r="J35" s="60">
        <v>18</v>
      </c>
      <c r="K35" s="24"/>
      <c r="L35" s="25"/>
      <c r="M35" s="77"/>
    </row>
    <row r="36" spans="1:13" s="21" customFormat="1" ht="12.75">
      <c r="A36" s="76" t="s">
        <v>53</v>
      </c>
      <c r="B36" s="23"/>
      <c r="C36" s="23"/>
      <c r="D36" s="23"/>
      <c r="E36" s="23"/>
      <c r="F36" s="23"/>
      <c r="G36" s="26"/>
      <c r="H36" s="23"/>
      <c r="I36" s="24">
        <f>SUM(I33:I35)</f>
        <v>76</v>
      </c>
      <c r="J36" s="24">
        <f>SUM(J33:J35)</f>
        <v>1731</v>
      </c>
      <c r="K36" s="24">
        <v>1731</v>
      </c>
      <c r="L36" s="25">
        <v>2.33</v>
      </c>
      <c r="M36" s="77">
        <f>K36*L36</f>
        <v>4033.23</v>
      </c>
    </row>
    <row r="37" spans="1:13" s="21" customFormat="1">
      <c r="A37" s="76">
        <v>21</v>
      </c>
      <c r="B37" s="23">
        <v>8</v>
      </c>
      <c r="C37" s="61" t="s">
        <v>168</v>
      </c>
      <c r="D37" s="61" t="s">
        <v>20</v>
      </c>
      <c r="E37" s="57" t="s">
        <v>119</v>
      </c>
      <c r="F37" s="57" t="s">
        <v>169</v>
      </c>
      <c r="G37" s="58" t="s">
        <v>22</v>
      </c>
      <c r="H37" s="59" t="s">
        <v>170</v>
      </c>
      <c r="I37" s="60">
        <v>90</v>
      </c>
      <c r="J37" s="60">
        <v>2603</v>
      </c>
      <c r="K37" s="24"/>
      <c r="L37" s="25"/>
      <c r="M37" s="77"/>
    </row>
    <row r="38" spans="1:13" s="21" customFormat="1" ht="30">
      <c r="A38" s="76">
        <v>22</v>
      </c>
      <c r="B38" s="23"/>
      <c r="C38" s="61"/>
      <c r="D38" s="61"/>
      <c r="E38" s="57" t="s">
        <v>119</v>
      </c>
      <c r="F38" s="57" t="s">
        <v>171</v>
      </c>
      <c r="G38" s="58" t="s">
        <v>22</v>
      </c>
      <c r="H38" s="59" t="s">
        <v>1035</v>
      </c>
      <c r="I38" s="60">
        <v>49</v>
      </c>
      <c r="J38" s="60">
        <v>140</v>
      </c>
      <c r="K38" s="24"/>
      <c r="L38" s="25"/>
      <c r="M38" s="77"/>
    </row>
    <row r="39" spans="1:13" s="21" customFormat="1">
      <c r="A39" s="76">
        <v>23</v>
      </c>
      <c r="B39" s="23"/>
      <c r="C39" s="61"/>
      <c r="D39" s="61"/>
      <c r="E39" s="57" t="s">
        <v>119</v>
      </c>
      <c r="F39" s="57" t="s">
        <v>172</v>
      </c>
      <c r="G39" s="58" t="s">
        <v>22</v>
      </c>
      <c r="H39" s="59" t="s">
        <v>173</v>
      </c>
      <c r="I39" s="60">
        <v>6</v>
      </c>
      <c r="J39" s="60">
        <v>23</v>
      </c>
      <c r="K39" s="24"/>
      <c r="L39" s="25"/>
      <c r="M39" s="77"/>
    </row>
    <row r="40" spans="1:13" s="21" customFormat="1">
      <c r="A40" s="76">
        <v>24</v>
      </c>
      <c r="B40" s="23"/>
      <c r="C40" s="61"/>
      <c r="D40" s="61"/>
      <c r="E40" s="57" t="s">
        <v>119</v>
      </c>
      <c r="F40" s="57" t="s">
        <v>174</v>
      </c>
      <c r="G40" s="58" t="s">
        <v>22</v>
      </c>
      <c r="H40" s="59" t="s">
        <v>175</v>
      </c>
      <c r="I40" s="60">
        <v>2</v>
      </c>
      <c r="J40" s="60">
        <v>52</v>
      </c>
      <c r="K40" s="24"/>
      <c r="L40" s="25"/>
      <c r="M40" s="77"/>
    </row>
    <row r="41" spans="1:13" s="21" customFormat="1" ht="12.75">
      <c r="A41" s="76" t="s">
        <v>53</v>
      </c>
      <c r="B41" s="23"/>
      <c r="C41" s="23"/>
      <c r="D41" s="23"/>
      <c r="E41" s="23"/>
      <c r="F41" s="23"/>
      <c r="G41" s="26"/>
      <c r="H41" s="23"/>
      <c r="I41" s="24">
        <f>SUM(I37:I40)</f>
        <v>147</v>
      </c>
      <c r="J41" s="24">
        <f>SUM(J37:J40)</f>
        <v>2818</v>
      </c>
      <c r="K41" s="24">
        <v>2818</v>
      </c>
      <c r="L41" s="25">
        <v>2.33</v>
      </c>
      <c r="M41" s="77">
        <f>K41*L41</f>
        <v>6565.9400000000005</v>
      </c>
    </row>
    <row r="42" spans="1:13" s="21" customFormat="1" ht="30">
      <c r="A42" s="76">
        <v>25</v>
      </c>
      <c r="B42" s="23">
        <v>9</v>
      </c>
      <c r="C42" s="61" t="s">
        <v>176</v>
      </c>
      <c r="D42" s="61" t="s">
        <v>20</v>
      </c>
      <c r="E42" s="57" t="s">
        <v>119</v>
      </c>
      <c r="F42" s="57" t="s">
        <v>177</v>
      </c>
      <c r="G42" s="58" t="s">
        <v>62</v>
      </c>
      <c r="H42" s="59" t="s">
        <v>1036</v>
      </c>
      <c r="I42" s="60">
        <v>75</v>
      </c>
      <c r="J42" s="60">
        <v>1597</v>
      </c>
      <c r="K42" s="24"/>
      <c r="L42" s="25"/>
      <c r="M42" s="77"/>
    </row>
    <row r="43" spans="1:13" s="21" customFormat="1">
      <c r="A43" s="76">
        <v>26</v>
      </c>
      <c r="B43" s="23"/>
      <c r="C43" s="61"/>
      <c r="D43" s="61"/>
      <c r="E43" s="57" t="s">
        <v>119</v>
      </c>
      <c r="F43" s="57" t="s">
        <v>178</v>
      </c>
      <c r="G43" s="58" t="s">
        <v>179</v>
      </c>
      <c r="H43" s="59" t="s">
        <v>180</v>
      </c>
      <c r="I43" s="60">
        <v>16</v>
      </c>
      <c r="J43" s="60">
        <v>188</v>
      </c>
      <c r="K43" s="24"/>
      <c r="L43" s="25"/>
      <c r="M43" s="77"/>
    </row>
    <row r="44" spans="1:13" s="21" customFormat="1">
      <c r="A44" s="76">
        <v>27</v>
      </c>
      <c r="B44" s="23"/>
      <c r="C44" s="61"/>
      <c r="D44" s="61"/>
      <c r="E44" s="57" t="s">
        <v>119</v>
      </c>
      <c r="F44" s="57" t="s">
        <v>181</v>
      </c>
      <c r="G44" s="58" t="s">
        <v>64</v>
      </c>
      <c r="H44" s="59" t="s">
        <v>182</v>
      </c>
      <c r="I44" s="60">
        <v>20</v>
      </c>
      <c r="J44" s="60">
        <v>466</v>
      </c>
      <c r="K44" s="24"/>
      <c r="L44" s="25"/>
      <c r="M44" s="77"/>
    </row>
    <row r="45" spans="1:13" s="21" customFormat="1">
      <c r="A45" s="76">
        <v>28</v>
      </c>
      <c r="B45" s="23"/>
      <c r="C45" s="61"/>
      <c r="D45" s="61"/>
      <c r="E45" s="57" t="s">
        <v>119</v>
      </c>
      <c r="F45" s="57" t="s">
        <v>183</v>
      </c>
      <c r="G45" s="58" t="s">
        <v>179</v>
      </c>
      <c r="H45" s="59" t="s">
        <v>184</v>
      </c>
      <c r="I45" s="60">
        <v>7</v>
      </c>
      <c r="J45" s="60">
        <v>30</v>
      </c>
      <c r="K45" s="24"/>
      <c r="L45" s="25"/>
      <c r="M45" s="77"/>
    </row>
    <row r="46" spans="1:13" s="21" customFormat="1">
      <c r="A46" s="76">
        <v>29</v>
      </c>
      <c r="B46" s="23"/>
      <c r="C46" s="61"/>
      <c r="D46" s="61"/>
      <c r="E46" s="57" t="s">
        <v>119</v>
      </c>
      <c r="F46" s="57" t="s">
        <v>185</v>
      </c>
      <c r="G46" s="58" t="s">
        <v>113</v>
      </c>
      <c r="H46" s="59" t="s">
        <v>186</v>
      </c>
      <c r="I46" s="60">
        <v>2</v>
      </c>
      <c r="J46" s="60">
        <v>18</v>
      </c>
      <c r="K46" s="24"/>
      <c r="L46" s="25"/>
      <c r="M46" s="77"/>
    </row>
    <row r="47" spans="1:13" s="21" customFormat="1">
      <c r="A47" s="76">
        <v>30</v>
      </c>
      <c r="B47" s="23"/>
      <c r="C47" s="61"/>
      <c r="D47" s="61"/>
      <c r="E47" s="57" t="s">
        <v>119</v>
      </c>
      <c r="F47" s="57" t="s">
        <v>187</v>
      </c>
      <c r="G47" s="58" t="s">
        <v>62</v>
      </c>
      <c r="H47" s="59" t="s">
        <v>188</v>
      </c>
      <c r="I47" s="60">
        <v>3</v>
      </c>
      <c r="J47" s="60">
        <v>70</v>
      </c>
      <c r="K47" s="24"/>
      <c r="L47" s="25"/>
      <c r="M47" s="77"/>
    </row>
    <row r="48" spans="1:13" s="21" customFormat="1">
      <c r="A48" s="76">
        <v>31</v>
      </c>
      <c r="B48" s="23"/>
      <c r="C48" s="61"/>
      <c r="D48" s="61"/>
      <c r="E48" s="57" t="s">
        <v>119</v>
      </c>
      <c r="F48" s="57" t="s">
        <v>189</v>
      </c>
      <c r="G48" s="58" t="s">
        <v>190</v>
      </c>
      <c r="H48" s="59" t="s">
        <v>191</v>
      </c>
      <c r="I48" s="60">
        <v>37</v>
      </c>
      <c r="J48" s="60">
        <v>50</v>
      </c>
      <c r="K48" s="24"/>
      <c r="L48" s="25"/>
      <c r="M48" s="77"/>
    </row>
    <row r="49" spans="1:13" s="21" customFormat="1">
      <c r="A49" s="76">
        <v>32</v>
      </c>
      <c r="B49" s="23"/>
      <c r="C49" s="61"/>
      <c r="D49" s="61"/>
      <c r="E49" s="57" t="s">
        <v>96</v>
      </c>
      <c r="F49" s="57" t="s">
        <v>99</v>
      </c>
      <c r="G49" s="58" t="s">
        <v>100</v>
      </c>
      <c r="H49" s="59" t="s">
        <v>101</v>
      </c>
      <c r="I49" s="60">
        <v>1</v>
      </c>
      <c r="J49" s="60">
        <v>9</v>
      </c>
      <c r="K49" s="24"/>
      <c r="L49" s="25"/>
      <c r="M49" s="77"/>
    </row>
    <row r="50" spans="1:13" s="21" customFormat="1" ht="12.75">
      <c r="A50" s="76" t="s">
        <v>53</v>
      </c>
      <c r="B50" s="23"/>
      <c r="C50" s="23"/>
      <c r="D50" s="23"/>
      <c r="E50" s="23"/>
      <c r="F50" s="23"/>
      <c r="G50" s="26"/>
      <c r="H50" s="23"/>
      <c r="I50" s="24">
        <f>SUM(I42:I49)</f>
        <v>161</v>
      </c>
      <c r="J50" s="24">
        <f>SUM(J42:J49)</f>
        <v>2428</v>
      </c>
      <c r="K50" s="24">
        <v>2500</v>
      </c>
      <c r="L50" s="25">
        <v>2.33</v>
      </c>
      <c r="M50" s="77">
        <f>K50*L50</f>
        <v>5825</v>
      </c>
    </row>
    <row r="51" spans="1:13" s="21" customFormat="1" ht="30">
      <c r="A51" s="76">
        <v>33</v>
      </c>
      <c r="B51" s="23">
        <v>10</v>
      </c>
      <c r="C51" s="23"/>
      <c r="D51" s="61" t="s">
        <v>20</v>
      </c>
      <c r="E51" s="57" t="s">
        <v>119</v>
      </c>
      <c r="F51" s="57" t="s">
        <v>192</v>
      </c>
      <c r="G51" s="58" t="s">
        <v>193</v>
      </c>
      <c r="H51" s="59" t="s">
        <v>1037</v>
      </c>
      <c r="I51" s="60">
        <v>22</v>
      </c>
      <c r="J51" s="60">
        <v>340</v>
      </c>
      <c r="K51" s="24"/>
      <c r="L51" s="25"/>
      <c r="M51" s="77"/>
    </row>
    <row r="52" spans="1:13" s="21" customFormat="1">
      <c r="A52" s="76">
        <v>34</v>
      </c>
      <c r="B52" s="23"/>
      <c r="C52" s="23"/>
      <c r="D52" s="23"/>
      <c r="E52" s="57" t="s">
        <v>119</v>
      </c>
      <c r="F52" s="57" t="s">
        <v>194</v>
      </c>
      <c r="G52" s="58" t="s">
        <v>193</v>
      </c>
      <c r="H52" s="59" t="s">
        <v>195</v>
      </c>
      <c r="I52" s="60">
        <v>5</v>
      </c>
      <c r="J52" s="60">
        <v>15</v>
      </c>
      <c r="K52" s="24"/>
      <c r="L52" s="25"/>
      <c r="M52" s="77"/>
    </row>
    <row r="53" spans="1:13" s="21" customFormat="1" ht="45">
      <c r="A53" s="76">
        <v>35</v>
      </c>
      <c r="B53" s="23"/>
      <c r="C53" s="23"/>
      <c r="D53" s="23"/>
      <c r="E53" s="57" t="s">
        <v>119</v>
      </c>
      <c r="F53" s="57" t="s">
        <v>196</v>
      </c>
      <c r="G53" s="58" t="s">
        <v>197</v>
      </c>
      <c r="H53" s="59" t="s">
        <v>198</v>
      </c>
      <c r="I53" s="60">
        <v>78</v>
      </c>
      <c r="J53" s="60">
        <v>1270</v>
      </c>
      <c r="K53" s="24"/>
      <c r="L53" s="25"/>
      <c r="M53" s="77"/>
    </row>
    <row r="54" spans="1:13" s="21" customFormat="1">
      <c r="A54" s="76">
        <v>36</v>
      </c>
      <c r="B54" s="23"/>
      <c r="C54" s="23"/>
      <c r="D54" s="23"/>
      <c r="E54" s="57" t="s">
        <v>119</v>
      </c>
      <c r="F54" s="57" t="s">
        <v>199</v>
      </c>
      <c r="G54" s="58" t="s">
        <v>200</v>
      </c>
      <c r="H54" s="59" t="s">
        <v>201</v>
      </c>
      <c r="I54" s="60">
        <v>6</v>
      </c>
      <c r="J54" s="60">
        <v>46</v>
      </c>
      <c r="K54" s="24"/>
      <c r="L54" s="25"/>
      <c r="M54" s="77"/>
    </row>
    <row r="55" spans="1:13" s="21" customFormat="1">
      <c r="A55" s="76">
        <v>37</v>
      </c>
      <c r="B55" s="23"/>
      <c r="C55" s="23"/>
      <c r="D55" s="23"/>
      <c r="E55" s="57" t="s">
        <v>119</v>
      </c>
      <c r="F55" s="57" t="s">
        <v>202</v>
      </c>
      <c r="G55" s="58" t="s">
        <v>69</v>
      </c>
      <c r="H55" s="59" t="s">
        <v>203</v>
      </c>
      <c r="I55" s="60">
        <v>18</v>
      </c>
      <c r="J55" s="60">
        <v>253</v>
      </c>
      <c r="K55" s="24"/>
      <c r="L55" s="25"/>
      <c r="M55" s="77"/>
    </row>
    <row r="56" spans="1:13" s="21" customFormat="1">
      <c r="A56" s="76">
        <v>38</v>
      </c>
      <c r="B56" s="23"/>
      <c r="C56" s="23"/>
      <c r="D56" s="23"/>
      <c r="E56" s="57" t="s">
        <v>119</v>
      </c>
      <c r="F56" s="57" t="s">
        <v>204</v>
      </c>
      <c r="G56" s="58" t="s">
        <v>205</v>
      </c>
      <c r="H56" s="59" t="s">
        <v>206</v>
      </c>
      <c r="I56" s="60">
        <v>40</v>
      </c>
      <c r="J56" s="60">
        <v>1146</v>
      </c>
      <c r="K56" s="24"/>
      <c r="L56" s="25"/>
      <c r="M56" s="77"/>
    </row>
    <row r="57" spans="1:13" s="21" customFormat="1">
      <c r="A57" s="76">
        <v>39</v>
      </c>
      <c r="B57" s="23"/>
      <c r="C57" s="23"/>
      <c r="D57" s="23"/>
      <c r="E57" s="57" t="s">
        <v>119</v>
      </c>
      <c r="F57" s="57" t="s">
        <v>207</v>
      </c>
      <c r="G57" s="58" t="s">
        <v>200</v>
      </c>
      <c r="H57" s="59" t="s">
        <v>208</v>
      </c>
      <c r="I57" s="60">
        <v>4</v>
      </c>
      <c r="J57" s="60">
        <v>10</v>
      </c>
      <c r="K57" s="24"/>
      <c r="L57" s="25"/>
      <c r="M57" s="77"/>
    </row>
    <row r="58" spans="1:13" s="21" customFormat="1" ht="12.75">
      <c r="A58" s="76" t="s">
        <v>53</v>
      </c>
      <c r="B58" s="23"/>
      <c r="C58" s="23"/>
      <c r="D58" s="23"/>
      <c r="E58" s="23"/>
      <c r="F58" s="23"/>
      <c r="G58" s="26"/>
      <c r="H58" s="23"/>
      <c r="I58" s="24">
        <f>SUM(I51:I57)</f>
        <v>173</v>
      </c>
      <c r="J58" s="24">
        <f>SUM(J51:J57)</f>
        <v>3080</v>
      </c>
      <c r="K58" s="24">
        <v>3080</v>
      </c>
      <c r="L58" s="25">
        <v>2.33</v>
      </c>
      <c r="M58" s="77">
        <f>K58*L58</f>
        <v>7176.4000000000005</v>
      </c>
    </row>
    <row r="59" spans="1:13" s="21" customFormat="1">
      <c r="A59" s="76">
        <v>40</v>
      </c>
      <c r="B59" s="23">
        <v>11</v>
      </c>
      <c r="C59" s="61" t="s">
        <v>209</v>
      </c>
      <c r="D59" s="61" t="s">
        <v>20</v>
      </c>
      <c r="E59" s="57" t="s">
        <v>210</v>
      </c>
      <c r="F59" s="57" t="s">
        <v>211</v>
      </c>
      <c r="G59" s="58" t="s">
        <v>212</v>
      </c>
      <c r="H59" s="59" t="s">
        <v>213</v>
      </c>
      <c r="I59" s="60">
        <v>94</v>
      </c>
      <c r="J59" s="60">
        <v>1093</v>
      </c>
      <c r="K59" s="24"/>
      <c r="L59" s="25"/>
      <c r="M59" s="77"/>
    </row>
    <row r="60" spans="1:13" s="21" customFormat="1">
      <c r="A60" s="76">
        <v>41</v>
      </c>
      <c r="B60" s="23"/>
      <c r="C60" s="61"/>
      <c r="D60" s="61"/>
      <c r="E60" s="57" t="s">
        <v>210</v>
      </c>
      <c r="F60" s="57" t="s">
        <v>214</v>
      </c>
      <c r="G60" s="58" t="s">
        <v>215</v>
      </c>
      <c r="H60" s="59" t="s">
        <v>216</v>
      </c>
      <c r="I60" s="60">
        <v>5</v>
      </c>
      <c r="J60" s="60">
        <v>1045</v>
      </c>
      <c r="K60" s="24"/>
      <c r="L60" s="25"/>
      <c r="M60" s="77"/>
    </row>
    <row r="61" spans="1:13" s="21" customFormat="1" ht="12.75">
      <c r="A61" s="76" t="s">
        <v>53</v>
      </c>
      <c r="B61" s="23"/>
      <c r="C61" s="23"/>
      <c r="D61" s="23"/>
      <c r="E61" s="23"/>
      <c r="F61" s="23"/>
      <c r="G61" s="26"/>
      <c r="H61" s="23"/>
      <c r="I61" s="24">
        <f>SUM(I59:I60)</f>
        <v>99</v>
      </c>
      <c r="J61" s="24">
        <f>SUM(J59:J60)</f>
        <v>2138</v>
      </c>
      <c r="K61" s="24">
        <v>2138</v>
      </c>
      <c r="L61" s="25">
        <v>2.33</v>
      </c>
      <c r="M61" s="77">
        <f>K61*L61</f>
        <v>4981.54</v>
      </c>
    </row>
    <row r="62" spans="1:13" s="21" customFormat="1">
      <c r="A62" s="76">
        <v>42</v>
      </c>
      <c r="B62" s="23">
        <v>12</v>
      </c>
      <c r="C62" s="61" t="s">
        <v>217</v>
      </c>
      <c r="D62" s="61" t="s">
        <v>20</v>
      </c>
      <c r="E62" s="57" t="s">
        <v>210</v>
      </c>
      <c r="F62" s="57" t="s">
        <v>218</v>
      </c>
      <c r="G62" s="58" t="s">
        <v>219</v>
      </c>
      <c r="H62" s="59" t="s">
        <v>220</v>
      </c>
      <c r="I62" s="60">
        <v>8</v>
      </c>
      <c r="J62" s="60">
        <v>210</v>
      </c>
      <c r="K62" s="24"/>
      <c r="L62" s="25"/>
      <c r="M62" s="77"/>
    </row>
    <row r="63" spans="1:13" s="21" customFormat="1" ht="30">
      <c r="A63" s="76">
        <v>43</v>
      </c>
      <c r="B63" s="23"/>
      <c r="C63" s="61"/>
      <c r="D63" s="61"/>
      <c r="E63" s="57" t="s">
        <v>210</v>
      </c>
      <c r="F63" s="57" t="s">
        <v>221</v>
      </c>
      <c r="G63" s="65" t="s">
        <v>222</v>
      </c>
      <c r="H63" s="59" t="s">
        <v>223</v>
      </c>
      <c r="I63" s="60">
        <v>11</v>
      </c>
      <c r="J63" s="60">
        <v>202</v>
      </c>
      <c r="K63" s="24"/>
      <c r="L63" s="25"/>
      <c r="M63" s="77"/>
    </row>
    <row r="64" spans="1:13" s="21" customFormat="1">
      <c r="A64" s="76">
        <v>44</v>
      </c>
      <c r="B64" s="23"/>
      <c r="C64" s="61"/>
      <c r="D64" s="61"/>
      <c r="E64" s="57" t="s">
        <v>210</v>
      </c>
      <c r="F64" s="57" t="s">
        <v>224</v>
      </c>
      <c r="G64" s="58" t="s">
        <v>225</v>
      </c>
      <c r="H64" s="59" t="s">
        <v>226</v>
      </c>
      <c r="I64" s="60">
        <v>8</v>
      </c>
      <c r="J64" s="60">
        <v>124</v>
      </c>
      <c r="K64" s="24"/>
      <c r="L64" s="25"/>
      <c r="M64" s="77"/>
    </row>
    <row r="65" spans="1:13" s="21" customFormat="1">
      <c r="A65" s="76">
        <v>45</v>
      </c>
      <c r="B65" s="23"/>
      <c r="C65" s="61"/>
      <c r="D65" s="61"/>
      <c r="E65" s="57" t="s">
        <v>210</v>
      </c>
      <c r="F65" s="57" t="s">
        <v>227</v>
      </c>
      <c r="G65" s="58" t="s">
        <v>56</v>
      </c>
      <c r="H65" s="59" t="s">
        <v>228</v>
      </c>
      <c r="I65" s="60">
        <v>25</v>
      </c>
      <c r="J65" s="60">
        <v>707</v>
      </c>
      <c r="K65" s="24"/>
      <c r="L65" s="25"/>
      <c r="M65" s="77"/>
    </row>
    <row r="66" spans="1:13" s="21" customFormat="1" ht="12.75">
      <c r="A66" s="76" t="s">
        <v>53</v>
      </c>
      <c r="B66" s="23"/>
      <c r="C66" s="23"/>
      <c r="D66" s="23"/>
      <c r="E66" s="23"/>
      <c r="F66" s="23"/>
      <c r="G66" s="26"/>
      <c r="H66" s="23"/>
      <c r="I66" s="24">
        <f>SUM(I62:I65)</f>
        <v>52</v>
      </c>
      <c r="J66" s="24">
        <f>SUM(J62:J65)</f>
        <v>1243</v>
      </c>
      <c r="K66" s="24">
        <v>1500</v>
      </c>
      <c r="L66" s="25">
        <v>2.33</v>
      </c>
      <c r="M66" s="77">
        <f>K66*L66</f>
        <v>3495</v>
      </c>
    </row>
    <row r="67" spans="1:13" s="21" customFormat="1">
      <c r="A67" s="76">
        <v>46</v>
      </c>
      <c r="B67" s="23">
        <v>13</v>
      </c>
      <c r="C67" s="61" t="s">
        <v>229</v>
      </c>
      <c r="D67" s="61" t="s">
        <v>20</v>
      </c>
      <c r="E67" s="57" t="s">
        <v>210</v>
      </c>
      <c r="F67" s="57" t="s">
        <v>230</v>
      </c>
      <c r="G67" s="58" t="s">
        <v>45</v>
      </c>
      <c r="H67" s="59" t="s">
        <v>231</v>
      </c>
      <c r="I67" s="60">
        <v>4</v>
      </c>
      <c r="J67" s="60">
        <v>118</v>
      </c>
      <c r="K67" s="24"/>
      <c r="L67" s="25"/>
      <c r="M67" s="77"/>
    </row>
    <row r="68" spans="1:13" s="21" customFormat="1">
      <c r="A68" s="76">
        <v>47</v>
      </c>
      <c r="B68" s="23"/>
      <c r="C68" s="61"/>
      <c r="D68" s="61"/>
      <c r="E68" s="57" t="s">
        <v>210</v>
      </c>
      <c r="F68" s="57" t="s">
        <v>232</v>
      </c>
      <c r="G68" s="58" t="s">
        <v>233</v>
      </c>
      <c r="H68" s="59" t="s">
        <v>234</v>
      </c>
      <c r="I68" s="60">
        <v>5</v>
      </c>
      <c r="J68" s="60">
        <v>1045</v>
      </c>
      <c r="K68" s="24"/>
      <c r="L68" s="25"/>
      <c r="M68" s="77"/>
    </row>
    <row r="69" spans="1:13" s="21" customFormat="1" ht="12.75">
      <c r="A69" s="76" t="s">
        <v>53</v>
      </c>
      <c r="B69" s="23"/>
      <c r="C69" s="23"/>
      <c r="D69" s="23"/>
      <c r="E69" s="23"/>
      <c r="F69" s="23"/>
      <c r="G69" s="26"/>
      <c r="H69" s="23"/>
      <c r="I69" s="24">
        <f>SUM(I67:I68)</f>
        <v>9</v>
      </c>
      <c r="J69" s="24">
        <f>SUM(J67:J68)</f>
        <v>1163</v>
      </c>
      <c r="K69" s="24">
        <v>1500</v>
      </c>
      <c r="L69" s="25">
        <v>2.33</v>
      </c>
      <c r="M69" s="77">
        <f>K69*L69</f>
        <v>3495</v>
      </c>
    </row>
    <row r="70" spans="1:13" s="21" customFormat="1">
      <c r="A70" s="76">
        <v>48</v>
      </c>
      <c r="B70" s="23">
        <v>14</v>
      </c>
      <c r="C70" s="61" t="s">
        <v>235</v>
      </c>
      <c r="D70" s="56" t="s">
        <v>42</v>
      </c>
      <c r="E70" s="57" t="s">
        <v>119</v>
      </c>
      <c r="F70" s="57" t="s">
        <v>236</v>
      </c>
      <c r="G70" s="58" t="s">
        <v>48</v>
      </c>
      <c r="H70" s="59" t="s">
        <v>237</v>
      </c>
      <c r="I70" s="60">
        <v>42</v>
      </c>
      <c r="J70" s="60">
        <v>387</v>
      </c>
      <c r="K70" s="24"/>
      <c r="L70" s="25"/>
      <c r="M70" s="77"/>
    </row>
    <row r="71" spans="1:13" s="21" customFormat="1" ht="12.75">
      <c r="A71" s="76" t="s">
        <v>53</v>
      </c>
      <c r="B71" s="23"/>
      <c r="C71" s="23"/>
      <c r="D71" s="23"/>
      <c r="E71" s="23"/>
      <c r="F71" s="23"/>
      <c r="G71" s="26"/>
      <c r="H71" s="23"/>
      <c r="I71" s="24">
        <v>42</v>
      </c>
      <c r="J71" s="24">
        <v>387</v>
      </c>
      <c r="K71" s="24">
        <v>387</v>
      </c>
      <c r="L71" s="25">
        <v>4.5</v>
      </c>
      <c r="M71" s="77">
        <f>K71*L71</f>
        <v>1741.5</v>
      </c>
    </row>
    <row r="72" spans="1:13" s="21" customFormat="1">
      <c r="A72" s="76">
        <v>49</v>
      </c>
      <c r="B72" s="23">
        <v>15</v>
      </c>
      <c r="C72" s="61" t="s">
        <v>238</v>
      </c>
      <c r="D72" s="56" t="s">
        <v>42</v>
      </c>
      <c r="E72" s="57" t="s">
        <v>210</v>
      </c>
      <c r="F72" s="57" t="s">
        <v>239</v>
      </c>
      <c r="G72" s="58" t="s">
        <v>48</v>
      </c>
      <c r="H72" s="59" t="s">
        <v>240</v>
      </c>
      <c r="I72" s="60">
        <v>46</v>
      </c>
      <c r="J72" s="60">
        <v>713</v>
      </c>
      <c r="K72" s="24"/>
      <c r="L72" s="25"/>
      <c r="M72" s="77"/>
    </row>
    <row r="73" spans="1:13" s="21" customFormat="1">
      <c r="A73" s="76">
        <v>50</v>
      </c>
      <c r="B73" s="23"/>
      <c r="C73" s="61"/>
      <c r="D73" s="61"/>
      <c r="E73" s="57" t="s">
        <v>210</v>
      </c>
      <c r="F73" s="57" t="s">
        <v>241</v>
      </c>
      <c r="G73" s="58" t="s">
        <v>48</v>
      </c>
      <c r="H73" s="59" t="s">
        <v>242</v>
      </c>
      <c r="I73" s="60">
        <v>6</v>
      </c>
      <c r="J73" s="60">
        <v>77</v>
      </c>
      <c r="K73" s="24"/>
      <c r="L73" s="25"/>
      <c r="M73" s="77"/>
    </row>
    <row r="74" spans="1:13" s="21" customFormat="1">
      <c r="A74" s="76">
        <v>51</v>
      </c>
      <c r="B74" s="23"/>
      <c r="C74" s="61"/>
      <c r="D74" s="61"/>
      <c r="E74" s="57" t="s">
        <v>210</v>
      </c>
      <c r="F74" s="57" t="s">
        <v>243</v>
      </c>
      <c r="G74" s="58" t="s">
        <v>59</v>
      </c>
      <c r="H74" s="59" t="s">
        <v>244</v>
      </c>
      <c r="I74" s="60">
        <v>1</v>
      </c>
      <c r="J74" s="60">
        <v>27</v>
      </c>
      <c r="K74" s="24"/>
      <c r="L74" s="25"/>
      <c r="M74" s="77"/>
    </row>
    <row r="75" spans="1:13" s="21" customFormat="1" ht="12.75">
      <c r="A75" s="76" t="s">
        <v>53</v>
      </c>
      <c r="B75" s="23"/>
      <c r="C75" s="23"/>
      <c r="D75" s="23"/>
      <c r="E75" s="23"/>
      <c r="F75" s="23"/>
      <c r="G75" s="26"/>
      <c r="H75" s="23"/>
      <c r="I75" s="24">
        <f>SUM(I72:I74)</f>
        <v>53</v>
      </c>
      <c r="J75" s="24">
        <f>SUM(J72:J74)</f>
        <v>817</v>
      </c>
      <c r="K75" s="24">
        <v>817</v>
      </c>
      <c r="L75" s="25">
        <v>4.5</v>
      </c>
      <c r="M75" s="77">
        <f>K75*L75</f>
        <v>3676.5</v>
      </c>
    </row>
    <row r="76" spans="1:13" s="21" customFormat="1">
      <c r="A76" s="76">
        <v>52</v>
      </c>
      <c r="B76" s="23">
        <v>16</v>
      </c>
      <c r="C76" s="61" t="s">
        <v>245</v>
      </c>
      <c r="D76" s="61" t="s">
        <v>20</v>
      </c>
      <c r="E76" s="57" t="s">
        <v>210</v>
      </c>
      <c r="F76" s="57" t="s">
        <v>246</v>
      </c>
      <c r="G76" s="58" t="s">
        <v>37</v>
      </c>
      <c r="H76" s="59" t="s">
        <v>247</v>
      </c>
      <c r="I76" s="60">
        <v>60</v>
      </c>
      <c r="J76" s="60">
        <v>1645</v>
      </c>
      <c r="K76" s="24"/>
      <c r="L76" s="25"/>
      <c r="M76" s="77"/>
    </row>
    <row r="77" spans="1:13" s="21" customFormat="1">
      <c r="A77" s="76">
        <v>53</v>
      </c>
      <c r="B77" s="23"/>
      <c r="C77" s="61"/>
      <c r="D77" s="61"/>
      <c r="E77" s="57" t="s">
        <v>210</v>
      </c>
      <c r="F77" s="57" t="s">
        <v>248</v>
      </c>
      <c r="G77" s="58" t="s">
        <v>80</v>
      </c>
      <c r="H77" s="59" t="s">
        <v>249</v>
      </c>
      <c r="I77" s="60">
        <v>2</v>
      </c>
      <c r="J77" s="60">
        <v>47</v>
      </c>
      <c r="K77" s="24"/>
      <c r="L77" s="25"/>
      <c r="M77" s="77"/>
    </row>
    <row r="78" spans="1:13" s="21" customFormat="1" ht="30">
      <c r="A78" s="76">
        <v>54</v>
      </c>
      <c r="B78" s="23"/>
      <c r="C78" s="61"/>
      <c r="D78" s="61"/>
      <c r="E78" s="57" t="s">
        <v>210</v>
      </c>
      <c r="F78" s="57" t="s">
        <v>250</v>
      </c>
      <c r="G78" s="58" t="s">
        <v>95</v>
      </c>
      <c r="H78" s="59" t="s">
        <v>251</v>
      </c>
      <c r="I78" s="60">
        <v>55</v>
      </c>
      <c r="J78" s="60">
        <v>706</v>
      </c>
      <c r="K78" s="24"/>
      <c r="L78" s="25"/>
      <c r="M78" s="77"/>
    </row>
    <row r="79" spans="1:13" s="21" customFormat="1" ht="30">
      <c r="A79" s="76">
        <v>55</v>
      </c>
      <c r="B79" s="23"/>
      <c r="C79" s="61"/>
      <c r="D79" s="61"/>
      <c r="E79" s="57" t="s">
        <v>210</v>
      </c>
      <c r="F79" s="57" t="s">
        <v>252</v>
      </c>
      <c r="G79" s="58" t="s">
        <v>95</v>
      </c>
      <c r="H79" s="59" t="s">
        <v>253</v>
      </c>
      <c r="I79" s="60">
        <v>54</v>
      </c>
      <c r="J79" s="60">
        <v>835</v>
      </c>
      <c r="K79" s="24"/>
      <c r="L79" s="25"/>
      <c r="M79" s="77"/>
    </row>
    <row r="80" spans="1:13" s="21" customFormat="1" ht="12.75">
      <c r="A80" s="76" t="s">
        <v>53</v>
      </c>
      <c r="B80" s="23"/>
      <c r="C80" s="23"/>
      <c r="D80" s="23"/>
      <c r="E80" s="23"/>
      <c r="F80" s="23"/>
      <c r="G80" s="26"/>
      <c r="H80" s="23"/>
      <c r="I80" s="24">
        <f>SUM(I76:I79)</f>
        <v>171</v>
      </c>
      <c r="J80" s="24">
        <f>SUM(J76:J79)</f>
        <v>3233</v>
      </c>
      <c r="K80" s="24">
        <v>3233</v>
      </c>
      <c r="L80" s="25">
        <v>2.33</v>
      </c>
      <c r="M80" s="77">
        <f>K80*L80</f>
        <v>7532.89</v>
      </c>
    </row>
    <row r="81" spans="1:13" s="21" customFormat="1">
      <c r="A81" s="76">
        <v>56</v>
      </c>
      <c r="B81" s="23">
        <v>17</v>
      </c>
      <c r="C81" s="61" t="s">
        <v>254</v>
      </c>
      <c r="D81" s="61" t="s">
        <v>20</v>
      </c>
      <c r="E81" s="57" t="s">
        <v>210</v>
      </c>
      <c r="F81" s="57" t="s">
        <v>255</v>
      </c>
      <c r="G81" s="58" t="s">
        <v>38</v>
      </c>
      <c r="H81" s="59" t="s">
        <v>256</v>
      </c>
      <c r="I81" s="60">
        <v>60</v>
      </c>
      <c r="J81" s="60">
        <v>1765</v>
      </c>
      <c r="K81" s="24"/>
      <c r="L81" s="25"/>
      <c r="M81" s="77"/>
    </row>
    <row r="82" spans="1:13" s="21" customFormat="1">
      <c r="A82" s="76">
        <v>57</v>
      </c>
      <c r="B82" s="23"/>
      <c r="C82" s="61"/>
      <c r="D82" s="61"/>
      <c r="E82" s="57" t="s">
        <v>210</v>
      </c>
      <c r="F82" s="57" t="s">
        <v>257</v>
      </c>
      <c r="G82" s="58" t="s">
        <v>38</v>
      </c>
      <c r="H82" s="59" t="s">
        <v>258</v>
      </c>
      <c r="I82" s="60">
        <v>14</v>
      </c>
      <c r="J82" s="60">
        <v>123</v>
      </c>
      <c r="K82" s="24"/>
      <c r="L82" s="25"/>
      <c r="M82" s="77"/>
    </row>
    <row r="83" spans="1:13" s="21" customFormat="1" ht="12.75">
      <c r="A83" s="76" t="s">
        <v>53</v>
      </c>
      <c r="B83" s="23"/>
      <c r="C83" s="23"/>
      <c r="D83" s="23"/>
      <c r="E83" s="23"/>
      <c r="F83" s="23"/>
      <c r="G83" s="26"/>
      <c r="H83" s="23"/>
      <c r="I83" s="24">
        <f>SUM(I81:I82)</f>
        <v>74</v>
      </c>
      <c r="J83" s="24">
        <f>SUM(J81:J82)</f>
        <v>1888</v>
      </c>
      <c r="K83" s="24">
        <v>1888</v>
      </c>
      <c r="L83" s="25">
        <v>2.33</v>
      </c>
      <c r="M83" s="77">
        <f>K83*L83</f>
        <v>4399.04</v>
      </c>
    </row>
    <row r="84" spans="1:13" s="21" customFormat="1">
      <c r="A84" s="76">
        <v>58</v>
      </c>
      <c r="B84" s="23">
        <v>18</v>
      </c>
      <c r="C84" s="61" t="s">
        <v>259</v>
      </c>
      <c r="D84" s="61" t="s">
        <v>20</v>
      </c>
      <c r="E84" s="57" t="s">
        <v>210</v>
      </c>
      <c r="F84" s="57" t="s">
        <v>260</v>
      </c>
      <c r="G84" s="58" t="s">
        <v>261</v>
      </c>
      <c r="H84" s="59" t="s">
        <v>262</v>
      </c>
      <c r="I84" s="60">
        <v>2</v>
      </c>
      <c r="J84" s="60">
        <v>57</v>
      </c>
      <c r="K84" s="24"/>
      <c r="L84" s="25"/>
      <c r="M84" s="77"/>
    </row>
    <row r="85" spans="1:13" s="21" customFormat="1">
      <c r="A85" s="76">
        <v>59</v>
      </c>
      <c r="B85" s="23"/>
      <c r="C85" s="61"/>
      <c r="D85" s="61"/>
      <c r="E85" s="57" t="s">
        <v>210</v>
      </c>
      <c r="F85" s="57" t="s">
        <v>263</v>
      </c>
      <c r="G85" s="58" t="s">
        <v>41</v>
      </c>
      <c r="H85" s="59" t="s">
        <v>264</v>
      </c>
      <c r="I85" s="60">
        <v>49</v>
      </c>
      <c r="J85" s="60">
        <v>1329</v>
      </c>
      <c r="K85" s="24"/>
      <c r="L85" s="25"/>
      <c r="M85" s="77"/>
    </row>
    <row r="86" spans="1:13" s="21" customFormat="1">
      <c r="A86" s="76">
        <v>60</v>
      </c>
      <c r="B86" s="23"/>
      <c r="C86" s="61"/>
      <c r="D86" s="61"/>
      <c r="E86" s="57" t="s">
        <v>210</v>
      </c>
      <c r="F86" s="57" t="s">
        <v>265</v>
      </c>
      <c r="G86" s="58" t="s">
        <v>51</v>
      </c>
      <c r="H86" s="59" t="s">
        <v>266</v>
      </c>
      <c r="I86" s="60">
        <v>1</v>
      </c>
      <c r="J86" s="60">
        <v>8</v>
      </c>
      <c r="K86" s="24"/>
      <c r="L86" s="25"/>
      <c r="M86" s="77"/>
    </row>
    <row r="87" spans="1:13" s="21" customFormat="1">
      <c r="A87" s="76">
        <v>61</v>
      </c>
      <c r="B87" s="23"/>
      <c r="C87" s="61"/>
      <c r="D87" s="61"/>
      <c r="E87" s="57" t="s">
        <v>210</v>
      </c>
      <c r="F87" s="57" t="s">
        <v>267</v>
      </c>
      <c r="G87" s="58" t="s">
        <v>41</v>
      </c>
      <c r="H87" s="59" t="s">
        <v>268</v>
      </c>
      <c r="I87" s="60">
        <v>9</v>
      </c>
      <c r="J87" s="60">
        <v>189</v>
      </c>
      <c r="K87" s="24"/>
      <c r="L87" s="25"/>
      <c r="M87" s="77"/>
    </row>
    <row r="88" spans="1:13" s="21" customFormat="1" ht="12.75">
      <c r="A88" s="76" t="s">
        <v>53</v>
      </c>
      <c r="B88" s="23"/>
      <c r="C88" s="23"/>
      <c r="D88" s="23"/>
      <c r="E88" s="23"/>
      <c r="F88" s="23"/>
      <c r="G88" s="26"/>
      <c r="H88" s="23"/>
      <c r="I88" s="24">
        <f>SUM(I84:I87)</f>
        <v>61</v>
      </c>
      <c r="J88" s="24">
        <f>SUM(J84:J87)</f>
        <v>1583</v>
      </c>
      <c r="K88" s="24">
        <v>1583</v>
      </c>
      <c r="L88" s="25">
        <v>2.33</v>
      </c>
      <c r="M88" s="77">
        <f>K88*L88</f>
        <v>3688.3900000000003</v>
      </c>
    </row>
    <row r="89" spans="1:13" s="21" customFormat="1">
      <c r="A89" s="76">
        <v>62</v>
      </c>
      <c r="B89" s="23">
        <v>19</v>
      </c>
      <c r="C89" s="23"/>
      <c r="D89" s="61" t="s">
        <v>20</v>
      </c>
      <c r="E89" s="57" t="s">
        <v>210</v>
      </c>
      <c r="F89" s="57" t="s">
        <v>269</v>
      </c>
      <c r="G89" s="58" t="s">
        <v>62</v>
      </c>
      <c r="H89" s="59" t="s">
        <v>270</v>
      </c>
      <c r="I89" s="60">
        <v>66</v>
      </c>
      <c r="J89" s="60">
        <v>1653</v>
      </c>
      <c r="K89" s="24"/>
      <c r="L89" s="25"/>
      <c r="M89" s="77"/>
    </row>
    <row r="90" spans="1:13" s="21" customFormat="1">
      <c r="A90" s="76">
        <v>63</v>
      </c>
      <c r="B90" s="23"/>
      <c r="C90" s="23"/>
      <c r="D90" s="23"/>
      <c r="E90" s="57" t="s">
        <v>210</v>
      </c>
      <c r="F90" s="57" t="s">
        <v>271</v>
      </c>
      <c r="G90" s="58" t="s">
        <v>62</v>
      </c>
      <c r="H90" s="59" t="s">
        <v>272</v>
      </c>
      <c r="I90" s="60">
        <v>15</v>
      </c>
      <c r="J90" s="60">
        <v>308</v>
      </c>
      <c r="K90" s="24"/>
      <c r="L90" s="25"/>
      <c r="M90" s="77"/>
    </row>
    <row r="91" spans="1:13" s="21" customFormat="1">
      <c r="A91" s="76">
        <v>64</v>
      </c>
      <c r="B91" s="23"/>
      <c r="C91" s="23"/>
      <c r="D91" s="23"/>
      <c r="E91" s="57" t="s">
        <v>210</v>
      </c>
      <c r="F91" s="57" t="s">
        <v>273</v>
      </c>
      <c r="G91" s="58" t="s">
        <v>274</v>
      </c>
      <c r="H91" s="59" t="s">
        <v>275</v>
      </c>
      <c r="I91" s="60">
        <v>22</v>
      </c>
      <c r="J91" s="60">
        <v>423</v>
      </c>
      <c r="K91" s="24"/>
      <c r="L91" s="25"/>
      <c r="M91" s="77"/>
    </row>
    <row r="92" spans="1:13" s="21" customFormat="1" ht="12.75">
      <c r="A92" s="76" t="s">
        <v>53</v>
      </c>
      <c r="B92" s="23"/>
      <c r="C92" s="23"/>
      <c r="D92" s="23"/>
      <c r="E92" s="23"/>
      <c r="F92" s="23"/>
      <c r="G92" s="26"/>
      <c r="H92" s="23"/>
      <c r="I92" s="24">
        <f>SUM(I89:I91)</f>
        <v>103</v>
      </c>
      <c r="J92" s="24">
        <f>SUM(J89:J91)</f>
        <v>2384</v>
      </c>
      <c r="K92" s="24">
        <v>2500</v>
      </c>
      <c r="L92" s="25">
        <v>2.33</v>
      </c>
      <c r="M92" s="77">
        <f>K92*L92</f>
        <v>5825</v>
      </c>
    </row>
    <row r="93" spans="1:13" s="21" customFormat="1">
      <c r="A93" s="76">
        <v>65</v>
      </c>
      <c r="B93" s="23">
        <v>20</v>
      </c>
      <c r="C93" s="61" t="s">
        <v>276</v>
      </c>
      <c r="D93" s="61" t="s">
        <v>20</v>
      </c>
      <c r="E93" s="57" t="s">
        <v>210</v>
      </c>
      <c r="F93" s="57" t="s">
        <v>277</v>
      </c>
      <c r="G93" s="58" t="s">
        <v>278</v>
      </c>
      <c r="H93" s="59" t="s">
        <v>279</v>
      </c>
      <c r="I93" s="60">
        <v>2</v>
      </c>
      <c r="J93" s="60">
        <v>45</v>
      </c>
      <c r="K93" s="24"/>
      <c r="L93" s="25"/>
      <c r="M93" s="77"/>
    </row>
    <row r="94" spans="1:13" s="21" customFormat="1">
      <c r="A94" s="76">
        <v>66</v>
      </c>
      <c r="B94" s="23"/>
      <c r="C94" s="61"/>
      <c r="D94" s="61"/>
      <c r="E94" s="57" t="s">
        <v>210</v>
      </c>
      <c r="F94" s="57" t="s">
        <v>280</v>
      </c>
      <c r="G94" s="58" t="s">
        <v>61</v>
      </c>
      <c r="H94" s="59" t="s">
        <v>281</v>
      </c>
      <c r="I94" s="60">
        <v>5</v>
      </c>
      <c r="J94" s="60">
        <v>73</v>
      </c>
      <c r="K94" s="24"/>
      <c r="L94" s="25"/>
      <c r="M94" s="77"/>
    </row>
    <row r="95" spans="1:13" s="21" customFormat="1">
      <c r="A95" s="76">
        <v>67</v>
      </c>
      <c r="B95" s="23"/>
      <c r="C95" s="61"/>
      <c r="D95" s="61"/>
      <c r="E95" s="57" t="s">
        <v>210</v>
      </c>
      <c r="F95" s="57" t="s">
        <v>282</v>
      </c>
      <c r="G95" s="58" t="s">
        <v>28</v>
      </c>
      <c r="H95" s="59" t="s">
        <v>283</v>
      </c>
      <c r="I95" s="60">
        <v>33</v>
      </c>
      <c r="J95" s="60">
        <v>699</v>
      </c>
      <c r="K95" s="24"/>
      <c r="L95" s="25"/>
      <c r="M95" s="77"/>
    </row>
    <row r="96" spans="1:13" s="21" customFormat="1">
      <c r="A96" s="76">
        <v>68</v>
      </c>
      <c r="B96" s="23"/>
      <c r="C96" s="61"/>
      <c r="D96" s="61"/>
      <c r="E96" s="57" t="s">
        <v>210</v>
      </c>
      <c r="F96" s="57" t="s">
        <v>284</v>
      </c>
      <c r="G96" s="58" t="s">
        <v>285</v>
      </c>
      <c r="H96" s="59" t="s">
        <v>286</v>
      </c>
      <c r="I96" s="60">
        <v>82</v>
      </c>
      <c r="J96" s="60">
        <v>2187</v>
      </c>
      <c r="K96" s="24"/>
      <c r="L96" s="25"/>
      <c r="M96" s="77"/>
    </row>
    <row r="97" spans="1:13" s="21" customFormat="1">
      <c r="A97" s="76">
        <v>69</v>
      </c>
      <c r="B97" s="23"/>
      <c r="C97" s="61"/>
      <c r="D97" s="61"/>
      <c r="E97" s="57" t="s">
        <v>210</v>
      </c>
      <c r="F97" s="57" t="s">
        <v>287</v>
      </c>
      <c r="G97" s="58" t="s">
        <v>27</v>
      </c>
      <c r="H97" s="59" t="s">
        <v>288</v>
      </c>
      <c r="I97" s="60">
        <v>1</v>
      </c>
      <c r="J97" s="60">
        <v>10</v>
      </c>
      <c r="K97" s="24"/>
      <c r="L97" s="25"/>
      <c r="M97" s="77"/>
    </row>
    <row r="98" spans="1:13" s="21" customFormat="1">
      <c r="A98" s="76">
        <v>70</v>
      </c>
      <c r="B98" s="23"/>
      <c r="C98" s="61"/>
      <c r="D98" s="61"/>
      <c r="E98" s="57" t="s">
        <v>210</v>
      </c>
      <c r="F98" s="57" t="s">
        <v>289</v>
      </c>
      <c r="G98" s="58" t="s">
        <v>290</v>
      </c>
      <c r="H98" s="59" t="s">
        <v>291</v>
      </c>
      <c r="I98" s="60">
        <v>3</v>
      </c>
      <c r="J98" s="60">
        <v>13</v>
      </c>
      <c r="K98" s="24"/>
      <c r="L98" s="25"/>
      <c r="M98" s="77"/>
    </row>
    <row r="99" spans="1:13" s="21" customFormat="1">
      <c r="A99" s="76" t="s">
        <v>53</v>
      </c>
      <c r="B99" s="23"/>
      <c r="C99" s="23"/>
      <c r="D99" s="23"/>
      <c r="E99" s="23"/>
      <c r="F99" s="23"/>
      <c r="G99" s="58" t="s">
        <v>27</v>
      </c>
      <c r="H99" s="65">
        <v>40659</v>
      </c>
      <c r="I99" s="62">
        <v>4</v>
      </c>
      <c r="J99" s="62">
        <v>27</v>
      </c>
      <c r="K99" s="24"/>
      <c r="L99" s="25"/>
      <c r="M99" s="77"/>
    </row>
    <row r="100" spans="1:13" s="21" customFormat="1" ht="12.75">
      <c r="A100" s="76" t="s">
        <v>53</v>
      </c>
      <c r="B100" s="23"/>
      <c r="C100" s="23"/>
      <c r="D100" s="23"/>
      <c r="E100" s="23"/>
      <c r="F100" s="23"/>
      <c r="G100" s="26"/>
      <c r="H100" s="23"/>
      <c r="I100" s="24">
        <f>SUM(I93:I99)</f>
        <v>130</v>
      </c>
      <c r="J100" s="24">
        <f>SUM(J93:J99)</f>
        <v>3054</v>
      </c>
      <c r="K100" s="24">
        <v>3054</v>
      </c>
      <c r="L100" s="25">
        <v>2.33</v>
      </c>
      <c r="M100" s="77">
        <f>K100*L100</f>
        <v>7115.8200000000006</v>
      </c>
    </row>
    <row r="101" spans="1:13" s="21" customFormat="1">
      <c r="A101" s="76">
        <v>71</v>
      </c>
      <c r="B101" s="23">
        <v>21</v>
      </c>
      <c r="C101" s="61" t="s">
        <v>292</v>
      </c>
      <c r="D101" s="61" t="s">
        <v>20</v>
      </c>
      <c r="E101" s="57" t="s">
        <v>293</v>
      </c>
      <c r="F101" s="57" t="s">
        <v>294</v>
      </c>
      <c r="G101" s="58" t="s">
        <v>74</v>
      </c>
      <c r="H101" s="59" t="s">
        <v>295</v>
      </c>
      <c r="I101" s="60">
        <v>17</v>
      </c>
      <c r="J101" s="60">
        <v>313</v>
      </c>
      <c r="K101" s="24"/>
      <c r="L101" s="25"/>
      <c r="M101" s="77"/>
    </row>
    <row r="102" spans="1:13" s="21" customFormat="1">
      <c r="A102" s="76">
        <v>72</v>
      </c>
      <c r="B102" s="23"/>
      <c r="C102" s="61"/>
      <c r="D102" s="61"/>
      <c r="E102" s="57" t="s">
        <v>293</v>
      </c>
      <c r="F102" s="57" t="s">
        <v>296</v>
      </c>
      <c r="G102" s="58" t="s">
        <v>297</v>
      </c>
      <c r="H102" s="59" t="s">
        <v>298</v>
      </c>
      <c r="I102" s="60">
        <v>1</v>
      </c>
      <c r="J102" s="60">
        <v>9</v>
      </c>
      <c r="K102" s="24"/>
      <c r="L102" s="25"/>
      <c r="M102" s="77"/>
    </row>
    <row r="103" spans="1:13" s="21" customFormat="1">
      <c r="A103" s="76">
        <v>73</v>
      </c>
      <c r="B103" s="23"/>
      <c r="C103" s="61"/>
      <c r="D103" s="61"/>
      <c r="E103" s="57" t="s">
        <v>293</v>
      </c>
      <c r="F103" s="57" t="s">
        <v>299</v>
      </c>
      <c r="G103" s="58" t="s">
        <v>300</v>
      </c>
      <c r="H103" s="59" t="s">
        <v>301</v>
      </c>
      <c r="I103" s="60">
        <v>3</v>
      </c>
      <c r="J103" s="60">
        <v>74</v>
      </c>
      <c r="K103" s="24"/>
      <c r="L103" s="25"/>
      <c r="M103" s="77"/>
    </row>
    <row r="104" spans="1:13" s="21" customFormat="1">
      <c r="A104" s="76">
        <v>74</v>
      </c>
      <c r="B104" s="23"/>
      <c r="C104" s="61"/>
      <c r="D104" s="61"/>
      <c r="E104" s="57" t="s">
        <v>293</v>
      </c>
      <c r="F104" s="57" t="s">
        <v>302</v>
      </c>
      <c r="G104" s="58" t="s">
        <v>21</v>
      </c>
      <c r="H104" s="59" t="s">
        <v>303</v>
      </c>
      <c r="I104" s="60">
        <v>13</v>
      </c>
      <c r="J104" s="60">
        <v>218</v>
      </c>
      <c r="K104" s="24"/>
      <c r="L104" s="25"/>
      <c r="M104" s="77"/>
    </row>
    <row r="105" spans="1:13" s="21" customFormat="1" ht="30">
      <c r="A105" s="76">
        <v>75</v>
      </c>
      <c r="B105" s="23"/>
      <c r="C105" s="61"/>
      <c r="D105" s="61"/>
      <c r="E105" s="57" t="s">
        <v>293</v>
      </c>
      <c r="F105" s="57" t="s">
        <v>304</v>
      </c>
      <c r="G105" s="58" t="s">
        <v>26</v>
      </c>
      <c r="H105" s="59" t="s">
        <v>1038</v>
      </c>
      <c r="I105" s="60">
        <v>28</v>
      </c>
      <c r="J105" s="60">
        <v>661</v>
      </c>
      <c r="K105" s="24"/>
      <c r="L105" s="25"/>
      <c r="M105" s="77"/>
    </row>
    <row r="106" spans="1:13" s="21" customFormat="1">
      <c r="A106" s="76">
        <v>76</v>
      </c>
      <c r="B106" s="23"/>
      <c r="C106" s="23"/>
      <c r="D106" s="23"/>
      <c r="E106" s="63">
        <v>46002</v>
      </c>
      <c r="F106" s="64" t="s">
        <v>305</v>
      </c>
      <c r="G106" s="58" t="s">
        <v>300</v>
      </c>
      <c r="H106" s="65">
        <v>65525</v>
      </c>
      <c r="I106" s="62">
        <v>3</v>
      </c>
      <c r="J106" s="62">
        <v>3</v>
      </c>
      <c r="K106" s="24"/>
      <c r="L106" s="25"/>
      <c r="M106" s="77"/>
    </row>
    <row r="107" spans="1:13" s="21" customFormat="1" ht="12.75">
      <c r="A107" s="76" t="s">
        <v>53</v>
      </c>
      <c r="B107" s="23"/>
      <c r="C107" s="23"/>
      <c r="D107" s="23"/>
      <c r="E107" s="23"/>
      <c r="F107" s="23"/>
      <c r="G107" s="26"/>
      <c r="H107" s="23"/>
      <c r="I107" s="24">
        <f>SUM(I101:I106)</f>
        <v>65</v>
      </c>
      <c r="J107" s="24">
        <f>SUM(J101:J106)</f>
        <v>1278</v>
      </c>
      <c r="K107" s="24">
        <v>1500</v>
      </c>
      <c r="L107" s="25">
        <v>2.33</v>
      </c>
      <c r="M107" s="77">
        <f>K107*L107</f>
        <v>3495</v>
      </c>
    </row>
    <row r="108" spans="1:13" s="21" customFormat="1">
      <c r="A108" s="76">
        <v>77</v>
      </c>
      <c r="B108" s="23">
        <v>22</v>
      </c>
      <c r="C108" s="61" t="s">
        <v>306</v>
      </c>
      <c r="D108" s="56" t="s">
        <v>42</v>
      </c>
      <c r="E108" s="57" t="s">
        <v>293</v>
      </c>
      <c r="F108" s="57" t="s">
        <v>307</v>
      </c>
      <c r="G108" s="58" t="s">
        <v>44</v>
      </c>
      <c r="H108" s="59" t="s">
        <v>308</v>
      </c>
      <c r="I108" s="60">
        <v>25</v>
      </c>
      <c r="J108" s="60">
        <v>695</v>
      </c>
      <c r="K108" s="24"/>
      <c r="L108" s="25"/>
      <c r="M108" s="77"/>
    </row>
    <row r="109" spans="1:13" s="21" customFormat="1">
      <c r="A109" s="76">
        <v>78</v>
      </c>
      <c r="B109" s="23"/>
      <c r="C109" s="61"/>
      <c r="D109" s="61"/>
      <c r="E109" s="57" t="s">
        <v>293</v>
      </c>
      <c r="F109" s="57" t="s">
        <v>309</v>
      </c>
      <c r="G109" s="58" t="s">
        <v>48</v>
      </c>
      <c r="H109" s="59" t="s">
        <v>310</v>
      </c>
      <c r="I109" s="60">
        <v>50</v>
      </c>
      <c r="J109" s="60">
        <v>2050</v>
      </c>
      <c r="K109" s="24"/>
      <c r="L109" s="25"/>
      <c r="M109" s="77"/>
    </row>
    <row r="110" spans="1:13" s="21" customFormat="1">
      <c r="A110" s="76">
        <v>79</v>
      </c>
      <c r="B110" s="23"/>
      <c r="C110" s="61"/>
      <c r="D110" s="61"/>
      <c r="E110" s="57" t="s">
        <v>293</v>
      </c>
      <c r="F110" s="57" t="s">
        <v>311</v>
      </c>
      <c r="G110" s="58" t="s">
        <v>48</v>
      </c>
      <c r="H110" s="59" t="s">
        <v>312</v>
      </c>
      <c r="I110" s="60">
        <v>50</v>
      </c>
      <c r="J110" s="60">
        <v>2050</v>
      </c>
      <c r="K110" s="24"/>
      <c r="L110" s="25"/>
      <c r="M110" s="77"/>
    </row>
    <row r="111" spans="1:13" s="21" customFormat="1" ht="12.75">
      <c r="A111" s="76" t="s">
        <v>53</v>
      </c>
      <c r="B111" s="23"/>
      <c r="C111" s="23"/>
      <c r="D111" s="23"/>
      <c r="E111" s="23"/>
      <c r="F111" s="23"/>
      <c r="G111" s="26"/>
      <c r="H111" s="23"/>
      <c r="I111" s="24">
        <f>SUM(I108:I110)</f>
        <v>125</v>
      </c>
      <c r="J111" s="24">
        <f>SUM(J108:J110)</f>
        <v>4795</v>
      </c>
      <c r="K111" s="24">
        <v>4795</v>
      </c>
      <c r="L111" s="25">
        <v>4.5</v>
      </c>
      <c r="M111" s="77">
        <f>K111*L111</f>
        <v>21577.5</v>
      </c>
    </row>
    <row r="112" spans="1:13" s="21" customFormat="1">
      <c r="A112" s="76">
        <v>80</v>
      </c>
      <c r="B112" s="23">
        <v>23</v>
      </c>
      <c r="C112" s="61" t="s">
        <v>313</v>
      </c>
      <c r="D112" s="61" t="s">
        <v>20</v>
      </c>
      <c r="E112" s="57" t="s">
        <v>293</v>
      </c>
      <c r="F112" s="57" t="s">
        <v>314</v>
      </c>
      <c r="G112" s="58" t="s">
        <v>76</v>
      </c>
      <c r="H112" s="59" t="s">
        <v>315</v>
      </c>
      <c r="I112" s="60">
        <v>8</v>
      </c>
      <c r="J112" s="60">
        <v>64</v>
      </c>
      <c r="K112" s="24"/>
      <c r="L112" s="25"/>
      <c r="M112" s="77"/>
    </row>
    <row r="113" spans="1:13" s="21" customFormat="1" ht="30">
      <c r="A113" s="76">
        <v>81</v>
      </c>
      <c r="B113" s="23"/>
      <c r="C113" s="61"/>
      <c r="D113" s="61"/>
      <c r="E113" s="57" t="s">
        <v>293</v>
      </c>
      <c r="F113" s="57" t="s">
        <v>316</v>
      </c>
      <c r="G113" s="58" t="s">
        <v>37</v>
      </c>
      <c r="H113" s="59" t="s">
        <v>1039</v>
      </c>
      <c r="I113" s="60">
        <v>126</v>
      </c>
      <c r="J113" s="60">
        <v>2244</v>
      </c>
      <c r="K113" s="24"/>
      <c r="L113" s="25"/>
      <c r="M113" s="77"/>
    </row>
    <row r="114" spans="1:13" s="21" customFormat="1">
      <c r="A114" s="76">
        <v>82</v>
      </c>
      <c r="B114" s="23"/>
      <c r="C114" s="61"/>
      <c r="D114" s="61"/>
      <c r="E114" s="57" t="s">
        <v>293</v>
      </c>
      <c r="F114" s="57" t="s">
        <v>317</v>
      </c>
      <c r="G114" s="58" t="s">
        <v>38</v>
      </c>
      <c r="H114" s="59" t="s">
        <v>318</v>
      </c>
      <c r="I114" s="60">
        <v>40</v>
      </c>
      <c r="J114" s="60">
        <v>1031</v>
      </c>
      <c r="K114" s="24"/>
      <c r="L114" s="25"/>
      <c r="M114" s="77"/>
    </row>
    <row r="115" spans="1:13" s="21" customFormat="1">
      <c r="A115" s="76">
        <v>83</v>
      </c>
      <c r="B115" s="23"/>
      <c r="C115" s="61"/>
      <c r="D115" s="61"/>
      <c r="E115" s="57" t="s">
        <v>293</v>
      </c>
      <c r="F115" s="57" t="s">
        <v>319</v>
      </c>
      <c r="G115" s="58" t="s">
        <v>55</v>
      </c>
      <c r="H115" s="59" t="s">
        <v>320</v>
      </c>
      <c r="I115" s="60">
        <v>1</v>
      </c>
      <c r="J115" s="60">
        <v>18</v>
      </c>
      <c r="K115" s="24"/>
      <c r="L115" s="25"/>
      <c r="M115" s="77"/>
    </row>
    <row r="116" spans="1:13" s="21" customFormat="1" ht="12.75">
      <c r="A116" s="76" t="s">
        <v>53</v>
      </c>
      <c r="B116" s="23"/>
      <c r="C116" s="23"/>
      <c r="D116" s="23"/>
      <c r="E116" s="23"/>
      <c r="F116" s="23"/>
      <c r="G116" s="26"/>
      <c r="H116" s="23"/>
      <c r="I116" s="24">
        <f>SUM(I112:I115)</f>
        <v>175</v>
      </c>
      <c r="J116" s="24">
        <f>SUM(J112:J115)</f>
        <v>3357</v>
      </c>
      <c r="K116" s="24">
        <v>3357</v>
      </c>
      <c r="L116" s="25">
        <v>2.33</v>
      </c>
      <c r="M116" s="77">
        <f>K116*L116</f>
        <v>7821.81</v>
      </c>
    </row>
    <row r="117" spans="1:13" s="21" customFormat="1">
      <c r="A117" s="76">
        <v>84</v>
      </c>
      <c r="B117" s="23">
        <v>24</v>
      </c>
      <c r="C117" s="61" t="s">
        <v>321</v>
      </c>
      <c r="D117" s="61" t="s">
        <v>20</v>
      </c>
      <c r="E117" s="57" t="s">
        <v>293</v>
      </c>
      <c r="F117" s="57" t="s">
        <v>322</v>
      </c>
      <c r="G117" s="58" t="s">
        <v>323</v>
      </c>
      <c r="H117" s="59" t="s">
        <v>324</v>
      </c>
      <c r="I117" s="60">
        <v>12</v>
      </c>
      <c r="J117" s="60">
        <v>142</v>
      </c>
      <c r="K117" s="24"/>
      <c r="L117" s="25"/>
      <c r="M117" s="77"/>
    </row>
    <row r="118" spans="1:13" s="21" customFormat="1" ht="30">
      <c r="A118" s="76">
        <v>85</v>
      </c>
      <c r="B118" s="23"/>
      <c r="C118" s="61"/>
      <c r="D118" s="61"/>
      <c r="E118" s="57" t="s">
        <v>293</v>
      </c>
      <c r="F118" s="57" t="s">
        <v>325</v>
      </c>
      <c r="G118" s="58" t="s">
        <v>40</v>
      </c>
      <c r="H118" s="59" t="s">
        <v>1040</v>
      </c>
      <c r="I118" s="60">
        <v>55</v>
      </c>
      <c r="J118" s="60">
        <v>473</v>
      </c>
      <c r="K118" s="24"/>
      <c r="L118" s="25"/>
      <c r="M118" s="77"/>
    </row>
    <row r="119" spans="1:13" s="21" customFormat="1">
      <c r="A119" s="76">
        <v>86</v>
      </c>
      <c r="B119" s="23"/>
      <c r="C119" s="61"/>
      <c r="D119" s="61"/>
      <c r="E119" s="57" t="s">
        <v>293</v>
      </c>
      <c r="F119" s="57" t="s">
        <v>326</v>
      </c>
      <c r="G119" s="58" t="s">
        <v>40</v>
      </c>
      <c r="H119" s="59" t="s">
        <v>327</v>
      </c>
      <c r="I119" s="60">
        <v>2</v>
      </c>
      <c r="J119" s="60">
        <v>16</v>
      </c>
      <c r="K119" s="24"/>
      <c r="L119" s="25"/>
      <c r="M119" s="77"/>
    </row>
    <row r="120" spans="1:13" s="21" customFormat="1">
      <c r="A120" s="76">
        <v>87</v>
      </c>
      <c r="B120" s="23"/>
      <c r="C120" s="61"/>
      <c r="D120" s="61"/>
      <c r="E120" s="57" t="s">
        <v>293</v>
      </c>
      <c r="F120" s="57" t="s">
        <v>328</v>
      </c>
      <c r="G120" s="58" t="s">
        <v>129</v>
      </c>
      <c r="H120" s="59" t="s">
        <v>329</v>
      </c>
      <c r="I120" s="60">
        <v>39</v>
      </c>
      <c r="J120" s="60">
        <v>402</v>
      </c>
      <c r="K120" s="24"/>
      <c r="L120" s="25"/>
      <c r="M120" s="77"/>
    </row>
    <row r="121" spans="1:13" s="21" customFormat="1" ht="30">
      <c r="A121" s="76">
        <v>88</v>
      </c>
      <c r="B121" s="23"/>
      <c r="C121" s="61"/>
      <c r="D121" s="61"/>
      <c r="E121" s="57" t="s">
        <v>293</v>
      </c>
      <c r="F121" s="57" t="s">
        <v>330</v>
      </c>
      <c r="G121" s="65" t="s">
        <v>331</v>
      </c>
      <c r="H121" s="59" t="s">
        <v>332</v>
      </c>
      <c r="I121" s="60">
        <v>5</v>
      </c>
      <c r="J121" s="60">
        <v>130</v>
      </c>
      <c r="K121" s="24"/>
      <c r="L121" s="25"/>
      <c r="M121" s="77"/>
    </row>
    <row r="122" spans="1:13" s="21" customFormat="1">
      <c r="A122" s="76">
        <v>89</v>
      </c>
      <c r="B122" s="23"/>
      <c r="C122" s="61"/>
      <c r="D122" s="61"/>
      <c r="E122" s="57" t="s">
        <v>293</v>
      </c>
      <c r="F122" s="57" t="s">
        <v>333</v>
      </c>
      <c r="G122" s="58" t="s">
        <v>90</v>
      </c>
      <c r="H122" s="59" t="s">
        <v>334</v>
      </c>
      <c r="I122" s="60">
        <v>10</v>
      </c>
      <c r="J122" s="60">
        <v>400</v>
      </c>
      <c r="K122" s="24"/>
      <c r="L122" s="25"/>
      <c r="M122" s="77"/>
    </row>
    <row r="123" spans="1:13" s="21" customFormat="1" ht="12.75">
      <c r="A123" s="76" t="s">
        <v>53</v>
      </c>
      <c r="B123" s="23"/>
      <c r="C123" s="23"/>
      <c r="D123" s="23"/>
      <c r="E123" s="23"/>
      <c r="F123" s="23"/>
      <c r="G123" s="26"/>
      <c r="H123" s="23"/>
      <c r="I123" s="24">
        <f>SUM(I117:I122)</f>
        <v>123</v>
      </c>
      <c r="J123" s="24">
        <f>SUM(J117:J122)</f>
        <v>1563</v>
      </c>
      <c r="K123" s="24">
        <v>1563</v>
      </c>
      <c r="L123" s="25">
        <v>2.33</v>
      </c>
      <c r="M123" s="77">
        <f>K123*L123</f>
        <v>3641.79</v>
      </c>
    </row>
    <row r="124" spans="1:13" s="21" customFormat="1">
      <c r="A124" s="76">
        <v>90</v>
      </c>
      <c r="B124" s="23">
        <v>25</v>
      </c>
      <c r="C124" s="61" t="s">
        <v>335</v>
      </c>
      <c r="D124" s="61" t="s">
        <v>20</v>
      </c>
      <c r="E124" s="57" t="s">
        <v>293</v>
      </c>
      <c r="F124" s="57" t="s">
        <v>336</v>
      </c>
      <c r="G124" s="58" t="s">
        <v>98</v>
      </c>
      <c r="H124" s="59" t="s">
        <v>337</v>
      </c>
      <c r="I124" s="60">
        <v>8</v>
      </c>
      <c r="J124" s="60">
        <v>237</v>
      </c>
      <c r="K124" s="24"/>
      <c r="L124" s="25"/>
      <c r="M124" s="77"/>
    </row>
    <row r="125" spans="1:13" s="21" customFormat="1">
      <c r="A125" s="76">
        <v>91</v>
      </c>
      <c r="B125" s="23"/>
      <c r="C125" s="61"/>
      <c r="D125" s="61"/>
      <c r="E125" s="57" t="s">
        <v>293</v>
      </c>
      <c r="F125" s="57" t="s">
        <v>338</v>
      </c>
      <c r="G125" s="58" t="s">
        <v>339</v>
      </c>
      <c r="H125" s="59" t="s">
        <v>340</v>
      </c>
      <c r="I125" s="60">
        <v>50</v>
      </c>
      <c r="J125" s="60">
        <v>2050</v>
      </c>
      <c r="K125" s="24"/>
      <c r="L125" s="25"/>
      <c r="M125" s="77"/>
    </row>
    <row r="126" spans="1:13" s="21" customFormat="1">
      <c r="A126" s="76">
        <v>92</v>
      </c>
      <c r="B126" s="23"/>
      <c r="C126" s="61"/>
      <c r="D126" s="61"/>
      <c r="E126" s="57" t="s">
        <v>293</v>
      </c>
      <c r="F126" s="57" t="s">
        <v>341</v>
      </c>
      <c r="G126" s="58" t="s">
        <v>25</v>
      </c>
      <c r="H126" s="59" t="s">
        <v>342</v>
      </c>
      <c r="I126" s="60">
        <v>4</v>
      </c>
      <c r="J126" s="60">
        <v>90</v>
      </c>
      <c r="K126" s="24"/>
      <c r="L126" s="25"/>
      <c r="M126" s="77"/>
    </row>
    <row r="127" spans="1:13" s="21" customFormat="1" ht="12.75">
      <c r="A127" s="76" t="s">
        <v>53</v>
      </c>
      <c r="B127" s="23"/>
      <c r="C127" s="23"/>
      <c r="D127" s="23"/>
      <c r="E127" s="23"/>
      <c r="F127" s="23"/>
      <c r="G127" s="26"/>
      <c r="H127" s="23"/>
      <c r="I127" s="24">
        <f>SUM(I124:I126)</f>
        <v>62</v>
      </c>
      <c r="J127" s="24">
        <f>SUM(J124:J126)</f>
        <v>2377</v>
      </c>
      <c r="K127" s="24">
        <v>2500</v>
      </c>
      <c r="L127" s="25">
        <v>2.33</v>
      </c>
      <c r="M127" s="77">
        <f>K127*L127</f>
        <v>5825</v>
      </c>
    </row>
    <row r="128" spans="1:13" s="21" customFormat="1">
      <c r="A128" s="76">
        <v>93</v>
      </c>
      <c r="B128" s="23">
        <v>26</v>
      </c>
      <c r="C128" s="61" t="s">
        <v>343</v>
      </c>
      <c r="D128" s="61" t="s">
        <v>20</v>
      </c>
      <c r="E128" s="57" t="s">
        <v>293</v>
      </c>
      <c r="F128" s="57" t="s">
        <v>344</v>
      </c>
      <c r="G128" s="58" t="s">
        <v>345</v>
      </c>
      <c r="H128" s="59" t="s">
        <v>346</v>
      </c>
      <c r="I128" s="60">
        <v>2</v>
      </c>
      <c r="J128" s="60">
        <v>13</v>
      </c>
      <c r="K128" s="24"/>
      <c r="L128" s="25"/>
      <c r="M128" s="77"/>
    </row>
    <row r="129" spans="1:13" s="21" customFormat="1" ht="30">
      <c r="A129" s="76">
        <v>94</v>
      </c>
      <c r="B129" s="23"/>
      <c r="C129" s="61"/>
      <c r="D129" s="61"/>
      <c r="E129" s="57" t="s">
        <v>293</v>
      </c>
      <c r="F129" s="57" t="s">
        <v>347</v>
      </c>
      <c r="G129" s="58" t="s">
        <v>348</v>
      </c>
      <c r="H129" s="59" t="s">
        <v>1041</v>
      </c>
      <c r="I129" s="60">
        <v>8</v>
      </c>
      <c r="J129" s="60">
        <v>50</v>
      </c>
      <c r="K129" s="24"/>
      <c r="L129" s="25"/>
      <c r="M129" s="77"/>
    </row>
    <row r="130" spans="1:13" s="21" customFormat="1">
      <c r="A130" s="76">
        <v>95</v>
      </c>
      <c r="B130" s="23"/>
      <c r="C130" s="61"/>
      <c r="D130" s="61"/>
      <c r="E130" s="57" t="s">
        <v>293</v>
      </c>
      <c r="F130" s="57" t="s">
        <v>349</v>
      </c>
      <c r="G130" s="58" t="s">
        <v>348</v>
      </c>
      <c r="H130" s="59" t="s">
        <v>350</v>
      </c>
      <c r="I130" s="60">
        <v>19</v>
      </c>
      <c r="J130" s="60">
        <v>381</v>
      </c>
      <c r="K130" s="24"/>
      <c r="L130" s="25"/>
      <c r="M130" s="77"/>
    </row>
    <row r="131" spans="1:13" s="21" customFormat="1">
      <c r="A131" s="76">
        <v>96</v>
      </c>
      <c r="B131" s="23"/>
      <c r="C131" s="61"/>
      <c r="D131" s="61"/>
      <c r="E131" s="57" t="s">
        <v>293</v>
      </c>
      <c r="F131" s="57" t="s">
        <v>351</v>
      </c>
      <c r="G131" s="58" t="s">
        <v>352</v>
      </c>
      <c r="H131" s="59" t="s">
        <v>353</v>
      </c>
      <c r="I131" s="60">
        <v>6</v>
      </c>
      <c r="J131" s="60">
        <v>93</v>
      </c>
      <c r="K131" s="24"/>
      <c r="L131" s="25"/>
      <c r="M131" s="77"/>
    </row>
    <row r="132" spans="1:13" s="21" customFormat="1">
      <c r="A132" s="76">
        <v>97</v>
      </c>
      <c r="B132" s="23"/>
      <c r="C132" s="61"/>
      <c r="D132" s="61"/>
      <c r="E132" s="57" t="s">
        <v>293</v>
      </c>
      <c r="F132" s="57" t="s">
        <v>354</v>
      </c>
      <c r="G132" s="58" t="s">
        <v>115</v>
      </c>
      <c r="H132" s="59" t="s">
        <v>355</v>
      </c>
      <c r="I132" s="60">
        <v>33</v>
      </c>
      <c r="J132" s="60">
        <v>514</v>
      </c>
      <c r="K132" s="24"/>
      <c r="L132" s="25"/>
      <c r="M132" s="77"/>
    </row>
    <row r="133" spans="1:13" s="21" customFormat="1">
      <c r="A133" s="76">
        <v>98</v>
      </c>
      <c r="B133" s="23"/>
      <c r="C133" s="61"/>
      <c r="D133" s="61"/>
      <c r="E133" s="57" t="s">
        <v>293</v>
      </c>
      <c r="F133" s="57" t="s">
        <v>356</v>
      </c>
      <c r="G133" s="58" t="s">
        <v>67</v>
      </c>
      <c r="H133" s="59" t="s">
        <v>357</v>
      </c>
      <c r="I133" s="60">
        <v>43</v>
      </c>
      <c r="J133" s="60">
        <v>1006</v>
      </c>
      <c r="K133" s="24"/>
      <c r="L133" s="25"/>
      <c r="M133" s="77"/>
    </row>
    <row r="134" spans="1:13" s="21" customFormat="1">
      <c r="A134" s="76">
        <v>99</v>
      </c>
      <c r="B134" s="23"/>
      <c r="C134" s="61"/>
      <c r="D134" s="61"/>
      <c r="E134" s="57" t="s">
        <v>293</v>
      </c>
      <c r="F134" s="57" t="s">
        <v>358</v>
      </c>
      <c r="G134" s="58" t="s">
        <v>111</v>
      </c>
      <c r="H134" s="59" t="s">
        <v>359</v>
      </c>
      <c r="I134" s="60">
        <v>3</v>
      </c>
      <c r="J134" s="60">
        <v>16</v>
      </c>
      <c r="K134" s="24"/>
      <c r="L134" s="25"/>
      <c r="M134" s="77"/>
    </row>
    <row r="135" spans="1:13" s="21" customFormat="1">
      <c r="A135" s="76">
        <v>100</v>
      </c>
      <c r="B135" s="23"/>
      <c r="C135" s="61"/>
      <c r="D135" s="61"/>
      <c r="E135" s="57" t="s">
        <v>293</v>
      </c>
      <c r="F135" s="57" t="s">
        <v>360</v>
      </c>
      <c r="G135" s="58" t="s">
        <v>60</v>
      </c>
      <c r="H135" s="59" t="s">
        <v>361</v>
      </c>
      <c r="I135" s="60">
        <v>10</v>
      </c>
      <c r="J135" s="60">
        <v>294</v>
      </c>
      <c r="K135" s="24"/>
      <c r="L135" s="25"/>
      <c r="M135" s="77"/>
    </row>
    <row r="136" spans="1:13" s="21" customFormat="1">
      <c r="A136" s="76">
        <v>101</v>
      </c>
      <c r="B136" s="23"/>
      <c r="C136" s="61"/>
      <c r="D136" s="61"/>
      <c r="E136" s="57" t="s">
        <v>293</v>
      </c>
      <c r="F136" s="57" t="s">
        <v>362</v>
      </c>
      <c r="G136" s="58" t="s">
        <v>109</v>
      </c>
      <c r="H136" s="59" t="s">
        <v>363</v>
      </c>
      <c r="I136" s="60">
        <v>1</v>
      </c>
      <c r="J136" s="60">
        <v>5</v>
      </c>
      <c r="K136" s="24"/>
      <c r="L136" s="25"/>
      <c r="M136" s="77"/>
    </row>
    <row r="137" spans="1:13" s="21" customFormat="1" ht="12.75">
      <c r="A137" s="76" t="s">
        <v>53</v>
      </c>
      <c r="B137" s="23"/>
      <c r="C137" s="23"/>
      <c r="D137" s="23"/>
      <c r="E137" s="23"/>
      <c r="F137" s="23"/>
      <c r="G137" s="26"/>
      <c r="H137" s="23"/>
      <c r="I137" s="24">
        <f>SUM(I128:I136)</f>
        <v>125</v>
      </c>
      <c r="J137" s="24">
        <f>SUM(J128:J136)</f>
        <v>2372</v>
      </c>
      <c r="K137" s="24">
        <v>2500</v>
      </c>
      <c r="L137" s="25">
        <v>2.33</v>
      </c>
      <c r="M137" s="77">
        <f>K137*L137</f>
        <v>5825</v>
      </c>
    </row>
    <row r="138" spans="1:13" s="21" customFormat="1">
      <c r="A138" s="76">
        <v>102</v>
      </c>
      <c r="B138" s="23">
        <v>27</v>
      </c>
      <c r="C138" s="61" t="s">
        <v>364</v>
      </c>
      <c r="D138" s="61" t="s">
        <v>20</v>
      </c>
      <c r="E138" s="57" t="s">
        <v>293</v>
      </c>
      <c r="F138" s="57" t="s">
        <v>365</v>
      </c>
      <c r="G138" s="58" t="s">
        <v>103</v>
      </c>
      <c r="H138" s="59" t="s">
        <v>366</v>
      </c>
      <c r="I138" s="60">
        <v>1</v>
      </c>
      <c r="J138" s="60">
        <v>7</v>
      </c>
      <c r="K138" s="24"/>
      <c r="L138" s="25"/>
      <c r="M138" s="77"/>
    </row>
    <row r="139" spans="1:13" s="21" customFormat="1">
      <c r="A139" s="76">
        <v>103</v>
      </c>
      <c r="B139" s="23"/>
      <c r="C139" s="61"/>
      <c r="D139" s="61"/>
      <c r="E139" s="57" t="s">
        <v>293</v>
      </c>
      <c r="F139" s="57" t="s">
        <v>367</v>
      </c>
      <c r="G139" s="58" t="s">
        <v>22</v>
      </c>
      <c r="H139" s="59" t="s">
        <v>368</v>
      </c>
      <c r="I139" s="60">
        <v>40</v>
      </c>
      <c r="J139" s="60">
        <v>1094</v>
      </c>
      <c r="K139" s="24"/>
      <c r="L139" s="25"/>
      <c r="M139" s="77"/>
    </row>
    <row r="140" spans="1:13" s="21" customFormat="1">
      <c r="A140" s="76">
        <v>104</v>
      </c>
      <c r="B140" s="23"/>
      <c r="C140" s="61"/>
      <c r="D140" s="61"/>
      <c r="E140" s="57" t="s">
        <v>293</v>
      </c>
      <c r="F140" s="57" t="s">
        <v>369</v>
      </c>
      <c r="G140" s="58" t="s">
        <v>22</v>
      </c>
      <c r="H140" s="59" t="s">
        <v>370</v>
      </c>
      <c r="I140" s="60">
        <v>20</v>
      </c>
      <c r="J140" s="60">
        <v>326</v>
      </c>
      <c r="K140" s="24"/>
      <c r="L140" s="25"/>
      <c r="M140" s="77"/>
    </row>
    <row r="141" spans="1:13" s="21" customFormat="1">
      <c r="A141" s="76">
        <v>105</v>
      </c>
      <c r="B141" s="23"/>
      <c r="C141" s="61"/>
      <c r="D141" s="61"/>
      <c r="E141" s="57" t="s">
        <v>293</v>
      </c>
      <c r="F141" s="57" t="s">
        <v>371</v>
      </c>
      <c r="G141" s="58" t="s">
        <v>22</v>
      </c>
      <c r="H141" s="59" t="s">
        <v>372</v>
      </c>
      <c r="I141" s="60">
        <v>50</v>
      </c>
      <c r="J141" s="60">
        <v>1168</v>
      </c>
      <c r="K141" s="24"/>
      <c r="L141" s="25"/>
      <c r="M141" s="77"/>
    </row>
    <row r="142" spans="1:13" s="21" customFormat="1" ht="12.75">
      <c r="A142" s="76" t="s">
        <v>53</v>
      </c>
      <c r="B142" s="23"/>
      <c r="C142" s="23"/>
      <c r="D142" s="23"/>
      <c r="E142" s="23"/>
      <c r="F142" s="23"/>
      <c r="G142" s="26"/>
      <c r="H142" s="23"/>
      <c r="I142" s="24">
        <f>SUM(I138:I141)</f>
        <v>111</v>
      </c>
      <c r="J142" s="24">
        <f>SUM(J138:J141)</f>
        <v>2595</v>
      </c>
      <c r="K142" s="24">
        <v>2595</v>
      </c>
      <c r="L142" s="25">
        <v>2.33</v>
      </c>
      <c r="M142" s="77">
        <f>K142*L142</f>
        <v>6046.35</v>
      </c>
    </row>
    <row r="143" spans="1:13" s="21" customFormat="1">
      <c r="A143" s="76">
        <v>106</v>
      </c>
      <c r="B143" s="23">
        <v>28</v>
      </c>
      <c r="C143" s="61" t="s">
        <v>373</v>
      </c>
      <c r="D143" s="61" t="s">
        <v>20</v>
      </c>
      <c r="E143" s="57" t="s">
        <v>293</v>
      </c>
      <c r="F143" s="57" t="s">
        <v>374</v>
      </c>
      <c r="G143" s="58" t="s">
        <v>375</v>
      </c>
      <c r="H143" s="59" t="s">
        <v>376</v>
      </c>
      <c r="I143" s="60">
        <v>59</v>
      </c>
      <c r="J143" s="60">
        <v>1608</v>
      </c>
      <c r="K143" s="24"/>
      <c r="L143" s="25"/>
      <c r="M143" s="77"/>
    </row>
    <row r="144" spans="1:13" s="21" customFormat="1" ht="30">
      <c r="A144" s="76">
        <v>107</v>
      </c>
      <c r="B144" s="23"/>
      <c r="C144" s="61"/>
      <c r="D144" s="61"/>
      <c r="E144" s="57" t="s">
        <v>293</v>
      </c>
      <c r="F144" s="57" t="s">
        <v>377</v>
      </c>
      <c r="G144" s="58" t="s">
        <v>190</v>
      </c>
      <c r="H144" s="59" t="s">
        <v>1042</v>
      </c>
      <c r="I144" s="60">
        <v>84</v>
      </c>
      <c r="J144" s="60">
        <v>1123</v>
      </c>
      <c r="K144" s="24"/>
      <c r="L144" s="25"/>
      <c r="M144" s="77"/>
    </row>
    <row r="145" spans="1:13" s="21" customFormat="1">
      <c r="A145" s="76">
        <v>108</v>
      </c>
      <c r="B145" s="23"/>
      <c r="C145" s="61"/>
      <c r="D145" s="61"/>
      <c r="E145" s="57" t="s">
        <v>293</v>
      </c>
      <c r="F145" s="57" t="s">
        <v>378</v>
      </c>
      <c r="G145" s="58" t="s">
        <v>179</v>
      </c>
      <c r="H145" s="59" t="s">
        <v>379</v>
      </c>
      <c r="I145" s="60">
        <v>6</v>
      </c>
      <c r="J145" s="60">
        <v>38</v>
      </c>
      <c r="K145" s="24"/>
      <c r="L145" s="25"/>
      <c r="M145" s="77"/>
    </row>
    <row r="146" spans="1:13" s="21" customFormat="1">
      <c r="A146" s="76">
        <v>109</v>
      </c>
      <c r="B146" s="23"/>
      <c r="C146" s="23"/>
      <c r="D146" s="23"/>
      <c r="E146" s="57" t="s">
        <v>96</v>
      </c>
      <c r="F146" s="57" t="s">
        <v>99</v>
      </c>
      <c r="G146" s="58" t="s">
        <v>100</v>
      </c>
      <c r="H146" s="59" t="s">
        <v>101</v>
      </c>
      <c r="I146" s="60">
        <v>1</v>
      </c>
      <c r="J146" s="60">
        <v>9</v>
      </c>
      <c r="K146" s="24"/>
      <c r="L146" s="25"/>
      <c r="M146" s="77"/>
    </row>
    <row r="147" spans="1:13" s="21" customFormat="1">
      <c r="A147" s="76">
        <v>110</v>
      </c>
      <c r="B147" s="23"/>
      <c r="C147" s="23"/>
      <c r="D147" s="23"/>
      <c r="E147" s="57" t="s">
        <v>119</v>
      </c>
      <c r="F147" s="57" t="s">
        <v>187</v>
      </c>
      <c r="G147" s="58" t="s">
        <v>62</v>
      </c>
      <c r="H147" s="59" t="s">
        <v>188</v>
      </c>
      <c r="I147" s="60">
        <v>3</v>
      </c>
      <c r="J147" s="60">
        <v>70</v>
      </c>
      <c r="K147" s="24"/>
      <c r="L147" s="25"/>
      <c r="M147" s="77"/>
    </row>
    <row r="148" spans="1:13" s="21" customFormat="1" ht="12.75">
      <c r="A148" s="76" t="s">
        <v>53</v>
      </c>
      <c r="B148" s="23"/>
      <c r="C148" s="23"/>
      <c r="D148" s="23"/>
      <c r="E148" s="23"/>
      <c r="F148" s="23"/>
      <c r="G148" s="26"/>
      <c r="H148" s="23"/>
      <c r="I148" s="24">
        <f>SUM(I143:I147)</f>
        <v>153</v>
      </c>
      <c r="J148" s="24">
        <f>SUM(J143:J147)</f>
        <v>2848</v>
      </c>
      <c r="K148" s="24">
        <v>2848</v>
      </c>
      <c r="L148" s="25">
        <v>2.33</v>
      </c>
      <c r="M148" s="77">
        <f>K148*L148</f>
        <v>6635.84</v>
      </c>
    </row>
    <row r="149" spans="1:13" s="21" customFormat="1">
      <c r="A149" s="76">
        <v>111</v>
      </c>
      <c r="B149" s="23">
        <v>29</v>
      </c>
      <c r="C149" s="61" t="s">
        <v>380</v>
      </c>
      <c r="D149" s="61" t="s">
        <v>20</v>
      </c>
      <c r="E149" s="57" t="s">
        <v>293</v>
      </c>
      <c r="F149" s="57" t="s">
        <v>381</v>
      </c>
      <c r="G149" s="58" t="s">
        <v>43</v>
      </c>
      <c r="H149" s="59" t="s">
        <v>382</v>
      </c>
      <c r="I149" s="60">
        <v>34</v>
      </c>
      <c r="J149" s="60">
        <v>569</v>
      </c>
      <c r="K149" s="24"/>
      <c r="L149" s="25"/>
      <c r="M149" s="77"/>
    </row>
    <row r="150" spans="1:13" s="21" customFormat="1">
      <c r="A150" s="76">
        <v>112</v>
      </c>
      <c r="B150" s="23"/>
      <c r="C150" s="61"/>
      <c r="D150" s="61"/>
      <c r="E150" s="57" t="s">
        <v>293</v>
      </c>
      <c r="F150" s="57" t="s">
        <v>383</v>
      </c>
      <c r="G150" s="58" t="s">
        <v>43</v>
      </c>
      <c r="H150" s="59" t="s">
        <v>384</v>
      </c>
      <c r="I150" s="60">
        <v>30</v>
      </c>
      <c r="J150" s="60">
        <v>794</v>
      </c>
      <c r="K150" s="24"/>
      <c r="L150" s="25"/>
      <c r="M150" s="77"/>
    </row>
    <row r="151" spans="1:13" s="21" customFormat="1" ht="30">
      <c r="A151" s="76">
        <v>113</v>
      </c>
      <c r="B151" s="23"/>
      <c r="C151" s="61"/>
      <c r="D151" s="61"/>
      <c r="E151" s="57" t="s">
        <v>293</v>
      </c>
      <c r="F151" s="57" t="s">
        <v>385</v>
      </c>
      <c r="G151" s="58" t="s">
        <v>116</v>
      </c>
      <c r="H151" s="59" t="s">
        <v>386</v>
      </c>
      <c r="I151" s="60">
        <v>213</v>
      </c>
      <c r="J151" s="60">
        <v>6359</v>
      </c>
      <c r="K151" s="24"/>
      <c r="L151" s="25"/>
      <c r="M151" s="77"/>
    </row>
    <row r="152" spans="1:13" s="21" customFormat="1">
      <c r="A152" s="76">
        <v>114</v>
      </c>
      <c r="B152" s="23"/>
      <c r="C152" s="61"/>
      <c r="D152" s="61"/>
      <c r="E152" s="57" t="s">
        <v>293</v>
      </c>
      <c r="F152" s="57" t="s">
        <v>387</v>
      </c>
      <c r="G152" s="58" t="s">
        <v>388</v>
      </c>
      <c r="H152" s="59" t="s">
        <v>389</v>
      </c>
      <c r="I152" s="60">
        <v>50</v>
      </c>
      <c r="J152" s="60">
        <v>1414</v>
      </c>
      <c r="K152" s="24"/>
      <c r="L152" s="25"/>
      <c r="M152" s="77"/>
    </row>
    <row r="153" spans="1:13" s="21" customFormat="1" ht="12.75">
      <c r="A153" s="76" t="s">
        <v>53</v>
      </c>
      <c r="B153" s="23"/>
      <c r="C153" s="23"/>
      <c r="D153" s="23"/>
      <c r="E153" s="23"/>
      <c r="F153" s="23"/>
      <c r="G153" s="26"/>
      <c r="H153" s="23"/>
      <c r="I153" s="24">
        <f>SUM(I149:I152)</f>
        <v>327</v>
      </c>
      <c r="J153" s="24">
        <f>SUM(J149:J152)</f>
        <v>9136</v>
      </c>
      <c r="K153" s="24">
        <v>9136</v>
      </c>
      <c r="L153" s="25">
        <v>4.5</v>
      </c>
      <c r="M153" s="77">
        <f>K153*L153</f>
        <v>41112</v>
      </c>
    </row>
    <row r="154" spans="1:13" s="21" customFormat="1" ht="30">
      <c r="A154" s="76">
        <v>115</v>
      </c>
      <c r="B154" s="23">
        <v>30</v>
      </c>
      <c r="C154" s="61" t="s">
        <v>390</v>
      </c>
      <c r="D154" s="61" t="s">
        <v>20</v>
      </c>
      <c r="E154" s="57" t="s">
        <v>293</v>
      </c>
      <c r="F154" s="57" t="s">
        <v>391</v>
      </c>
      <c r="G154" s="58" t="s">
        <v>392</v>
      </c>
      <c r="H154" s="59" t="s">
        <v>393</v>
      </c>
      <c r="I154" s="60">
        <v>68</v>
      </c>
      <c r="J154" s="60">
        <v>1101</v>
      </c>
      <c r="K154" s="24"/>
      <c r="L154" s="25"/>
      <c r="M154" s="77"/>
    </row>
    <row r="155" spans="1:13" s="21" customFormat="1" ht="30">
      <c r="A155" s="76">
        <v>116</v>
      </c>
      <c r="B155" s="23"/>
      <c r="C155" s="61"/>
      <c r="D155" s="61"/>
      <c r="E155" s="57" t="s">
        <v>293</v>
      </c>
      <c r="F155" s="57" t="s">
        <v>394</v>
      </c>
      <c r="G155" s="58" t="s">
        <v>27</v>
      </c>
      <c r="H155" s="59" t="s">
        <v>1043</v>
      </c>
      <c r="I155" s="60">
        <v>63</v>
      </c>
      <c r="J155" s="60">
        <v>1165</v>
      </c>
      <c r="K155" s="24"/>
      <c r="L155" s="25"/>
      <c r="M155" s="77"/>
    </row>
    <row r="156" spans="1:13" s="21" customFormat="1">
      <c r="A156" s="76">
        <v>117</v>
      </c>
      <c r="B156" s="23"/>
      <c r="C156" s="61"/>
      <c r="D156" s="61"/>
      <c r="E156" s="57" t="s">
        <v>293</v>
      </c>
      <c r="F156" s="57" t="s">
        <v>395</v>
      </c>
      <c r="G156" s="58" t="s">
        <v>27</v>
      </c>
      <c r="H156" s="59" t="s">
        <v>396</v>
      </c>
      <c r="I156" s="60">
        <v>24</v>
      </c>
      <c r="J156" s="60">
        <v>105</v>
      </c>
      <c r="K156" s="24"/>
      <c r="L156" s="25"/>
      <c r="M156" s="77"/>
    </row>
    <row r="157" spans="1:13" s="21" customFormat="1">
      <c r="A157" s="76">
        <v>118</v>
      </c>
      <c r="B157" s="23"/>
      <c r="C157" s="61"/>
      <c r="D157" s="61"/>
      <c r="E157" s="57" t="s">
        <v>293</v>
      </c>
      <c r="F157" s="57" t="s">
        <v>397</v>
      </c>
      <c r="G157" s="58" t="s">
        <v>398</v>
      </c>
      <c r="H157" s="59" t="s">
        <v>399</v>
      </c>
      <c r="I157" s="60">
        <v>31</v>
      </c>
      <c r="J157" s="60">
        <v>30</v>
      </c>
      <c r="K157" s="24"/>
      <c r="L157" s="25"/>
      <c r="M157" s="77"/>
    </row>
    <row r="158" spans="1:13" s="21" customFormat="1">
      <c r="A158" s="76">
        <v>119</v>
      </c>
      <c r="B158" s="23"/>
      <c r="C158" s="61"/>
      <c r="D158" s="61"/>
      <c r="E158" s="57" t="s">
        <v>293</v>
      </c>
      <c r="F158" s="57" t="s">
        <v>400</v>
      </c>
      <c r="G158" s="58" t="s">
        <v>82</v>
      </c>
      <c r="H158" s="59" t="s">
        <v>401</v>
      </c>
      <c r="I158" s="60">
        <v>11</v>
      </c>
      <c r="J158" s="60">
        <v>110</v>
      </c>
      <c r="K158" s="24"/>
      <c r="L158" s="25"/>
      <c r="M158" s="77"/>
    </row>
    <row r="159" spans="1:13" s="21" customFormat="1">
      <c r="A159" s="76">
        <v>120</v>
      </c>
      <c r="B159" s="23"/>
      <c r="C159" s="61"/>
      <c r="D159" s="61"/>
      <c r="E159" s="57" t="s">
        <v>293</v>
      </c>
      <c r="F159" s="57" t="s">
        <v>402</v>
      </c>
      <c r="G159" s="58" t="s">
        <v>398</v>
      </c>
      <c r="H159" s="59" t="s">
        <v>403</v>
      </c>
      <c r="I159" s="60">
        <v>32</v>
      </c>
      <c r="J159" s="60">
        <v>543</v>
      </c>
      <c r="K159" s="24"/>
      <c r="L159" s="25"/>
      <c r="M159" s="77"/>
    </row>
    <row r="160" spans="1:13" s="21" customFormat="1" ht="12.75">
      <c r="A160" s="76" t="s">
        <v>53</v>
      </c>
      <c r="B160" s="23"/>
      <c r="C160" s="23"/>
      <c r="D160" s="23"/>
      <c r="E160" s="23"/>
      <c r="F160" s="23"/>
      <c r="G160" s="26"/>
      <c r="H160" s="23"/>
      <c r="I160" s="24">
        <f>SUM(I154:I159)</f>
        <v>229</v>
      </c>
      <c r="J160" s="24">
        <f>SUM(J154:J159)</f>
        <v>3054</v>
      </c>
      <c r="K160" s="24">
        <v>3054</v>
      </c>
      <c r="L160" s="25">
        <v>2.33</v>
      </c>
      <c r="M160" s="77">
        <f>K160*L160</f>
        <v>7115.8200000000006</v>
      </c>
    </row>
    <row r="161" spans="1:13" s="21" customFormat="1">
      <c r="A161" s="76">
        <v>121</v>
      </c>
      <c r="B161" s="23">
        <v>31</v>
      </c>
      <c r="C161" s="61" t="s">
        <v>404</v>
      </c>
      <c r="D161" s="61" t="s">
        <v>20</v>
      </c>
      <c r="E161" s="57" t="s">
        <v>293</v>
      </c>
      <c r="F161" s="57" t="s">
        <v>405</v>
      </c>
      <c r="G161" s="58" t="s">
        <v>27</v>
      </c>
      <c r="H161" s="59" t="s">
        <v>406</v>
      </c>
      <c r="I161" s="60">
        <v>10</v>
      </c>
      <c r="J161" s="60">
        <v>10</v>
      </c>
      <c r="K161" s="24"/>
      <c r="L161" s="25"/>
      <c r="M161" s="77"/>
    </row>
    <row r="162" spans="1:13" s="21" customFormat="1" ht="45">
      <c r="A162" s="76">
        <v>122</v>
      </c>
      <c r="B162" s="23"/>
      <c r="C162" s="61"/>
      <c r="D162" s="61"/>
      <c r="E162" s="57" t="s">
        <v>293</v>
      </c>
      <c r="F162" s="57" t="s">
        <v>407</v>
      </c>
      <c r="G162" s="58" t="s">
        <v>27</v>
      </c>
      <c r="H162" s="59" t="s">
        <v>408</v>
      </c>
      <c r="I162" s="60">
        <v>82</v>
      </c>
      <c r="J162" s="60">
        <v>1202</v>
      </c>
      <c r="K162" s="24"/>
      <c r="L162" s="25"/>
      <c r="M162" s="77"/>
    </row>
    <row r="163" spans="1:13" s="21" customFormat="1" ht="45">
      <c r="A163" s="76">
        <v>123</v>
      </c>
      <c r="B163" s="23"/>
      <c r="C163" s="61"/>
      <c r="D163" s="61"/>
      <c r="E163" s="57" t="s">
        <v>293</v>
      </c>
      <c r="F163" s="57" t="s">
        <v>409</v>
      </c>
      <c r="G163" s="58" t="s">
        <v>27</v>
      </c>
      <c r="H163" s="59" t="s">
        <v>410</v>
      </c>
      <c r="I163" s="60">
        <v>71</v>
      </c>
      <c r="J163" s="60">
        <v>1121</v>
      </c>
      <c r="K163" s="24"/>
      <c r="L163" s="25"/>
      <c r="M163" s="77"/>
    </row>
    <row r="164" spans="1:13" s="21" customFormat="1">
      <c r="A164" s="76">
        <v>124</v>
      </c>
      <c r="B164" s="23"/>
      <c r="C164" s="61"/>
      <c r="D164" s="61"/>
      <c r="E164" s="57" t="s">
        <v>293</v>
      </c>
      <c r="F164" s="57" t="s">
        <v>411</v>
      </c>
      <c r="G164" s="58" t="s">
        <v>27</v>
      </c>
      <c r="H164" s="59" t="s">
        <v>412</v>
      </c>
      <c r="I164" s="60">
        <v>44</v>
      </c>
      <c r="J164" s="60">
        <v>195</v>
      </c>
      <c r="K164" s="24"/>
      <c r="L164" s="25"/>
      <c r="M164" s="77"/>
    </row>
    <row r="165" spans="1:13" s="21" customFormat="1">
      <c r="A165" s="76">
        <v>125</v>
      </c>
      <c r="B165" s="23"/>
      <c r="C165" s="61"/>
      <c r="D165" s="61"/>
      <c r="E165" s="57" t="s">
        <v>293</v>
      </c>
      <c r="F165" s="57" t="s">
        <v>413</v>
      </c>
      <c r="G165" s="58" t="s">
        <v>414</v>
      </c>
      <c r="H165" s="59" t="s">
        <v>415</v>
      </c>
      <c r="I165" s="60">
        <v>12</v>
      </c>
      <c r="J165" s="60">
        <v>145</v>
      </c>
      <c r="K165" s="24"/>
      <c r="L165" s="25"/>
      <c r="M165" s="77"/>
    </row>
    <row r="166" spans="1:13" s="21" customFormat="1">
      <c r="A166" s="76">
        <v>126</v>
      </c>
      <c r="B166" s="23"/>
      <c r="C166" s="61"/>
      <c r="D166" s="61"/>
      <c r="E166" s="57" t="s">
        <v>293</v>
      </c>
      <c r="F166" s="57" t="s">
        <v>416</v>
      </c>
      <c r="G166" s="58" t="s">
        <v>31</v>
      </c>
      <c r="H166" s="59" t="s">
        <v>417</v>
      </c>
      <c r="I166" s="60">
        <v>4</v>
      </c>
      <c r="J166" s="60">
        <v>39</v>
      </c>
      <c r="K166" s="24"/>
      <c r="L166" s="25"/>
      <c r="M166" s="77"/>
    </row>
    <row r="167" spans="1:13" s="21" customFormat="1">
      <c r="A167" s="76">
        <v>127</v>
      </c>
      <c r="B167" s="23"/>
      <c r="C167" s="61"/>
      <c r="D167" s="61"/>
      <c r="E167" s="57" t="s">
        <v>293</v>
      </c>
      <c r="F167" s="57" t="s">
        <v>418</v>
      </c>
      <c r="G167" s="58" t="s">
        <v>105</v>
      </c>
      <c r="H167" s="59" t="s">
        <v>419</v>
      </c>
      <c r="I167" s="60">
        <v>30</v>
      </c>
      <c r="J167" s="60">
        <v>1204</v>
      </c>
      <c r="K167" s="24"/>
      <c r="L167" s="25"/>
      <c r="M167" s="77"/>
    </row>
    <row r="168" spans="1:13" s="21" customFormat="1" ht="12.75">
      <c r="A168" s="76" t="s">
        <v>53</v>
      </c>
      <c r="B168" s="23"/>
      <c r="C168" s="23"/>
      <c r="D168" s="23"/>
      <c r="E168" s="23"/>
      <c r="F168" s="23"/>
      <c r="G168" s="26"/>
      <c r="H168" s="23"/>
      <c r="I168" s="24">
        <f>SUM(I161:I167)</f>
        <v>253</v>
      </c>
      <c r="J168" s="24">
        <f>SUM(J161:J167)</f>
        <v>3916</v>
      </c>
      <c r="K168" s="24">
        <v>3916</v>
      </c>
      <c r="L168" s="25">
        <v>2.33</v>
      </c>
      <c r="M168" s="77">
        <f>K168*L168</f>
        <v>9124.2800000000007</v>
      </c>
    </row>
    <row r="169" spans="1:13" s="21" customFormat="1">
      <c r="A169" s="76">
        <v>128</v>
      </c>
      <c r="B169" s="23">
        <v>32</v>
      </c>
      <c r="C169" s="61" t="s">
        <v>420</v>
      </c>
      <c r="D169" s="61" t="s">
        <v>20</v>
      </c>
      <c r="E169" s="57" t="s">
        <v>421</v>
      </c>
      <c r="F169" s="57" t="s">
        <v>422</v>
      </c>
      <c r="G169" s="58" t="s">
        <v>26</v>
      </c>
      <c r="H169" s="59" t="s">
        <v>423</v>
      </c>
      <c r="I169" s="60">
        <v>126</v>
      </c>
      <c r="J169" s="60">
        <v>5166</v>
      </c>
      <c r="K169" s="24"/>
      <c r="L169" s="25"/>
      <c r="M169" s="77"/>
    </row>
    <row r="170" spans="1:13" s="21" customFormat="1" ht="12.75">
      <c r="A170" s="76" t="s">
        <v>53</v>
      </c>
      <c r="B170" s="23"/>
      <c r="C170" s="23"/>
      <c r="D170" s="23"/>
      <c r="E170" s="23"/>
      <c r="F170" s="23"/>
      <c r="G170" s="26"/>
      <c r="H170" s="23"/>
      <c r="I170" s="24">
        <v>126</v>
      </c>
      <c r="J170" s="24">
        <v>5166</v>
      </c>
      <c r="K170" s="24">
        <v>5166</v>
      </c>
      <c r="L170" s="25">
        <v>2.33</v>
      </c>
      <c r="M170" s="77">
        <f>K170*L170</f>
        <v>12036.78</v>
      </c>
    </row>
    <row r="171" spans="1:13" s="21" customFormat="1">
      <c r="A171" s="76">
        <v>129</v>
      </c>
      <c r="B171" s="23">
        <v>33</v>
      </c>
      <c r="C171" s="61" t="s">
        <v>424</v>
      </c>
      <c r="D171" s="61" t="s">
        <v>20</v>
      </c>
      <c r="E171" s="57" t="s">
        <v>421</v>
      </c>
      <c r="F171" s="57" t="s">
        <v>425</v>
      </c>
      <c r="G171" s="58" t="s">
        <v>86</v>
      </c>
      <c r="H171" s="59" t="s">
        <v>426</v>
      </c>
      <c r="I171" s="60">
        <v>50</v>
      </c>
      <c r="J171" s="60">
        <v>2050</v>
      </c>
      <c r="K171" s="24"/>
      <c r="L171" s="25"/>
      <c r="M171" s="77"/>
    </row>
    <row r="172" spans="1:13" s="21" customFormat="1">
      <c r="A172" s="76">
        <v>130</v>
      </c>
      <c r="B172" s="23"/>
      <c r="C172" s="61"/>
      <c r="D172" s="61"/>
      <c r="E172" s="57" t="s">
        <v>421</v>
      </c>
      <c r="F172" s="57" t="s">
        <v>427</v>
      </c>
      <c r="G172" s="58" t="s">
        <v>21</v>
      </c>
      <c r="H172" s="59" t="s">
        <v>428</v>
      </c>
      <c r="I172" s="60">
        <v>8</v>
      </c>
      <c r="J172" s="60">
        <v>231</v>
      </c>
      <c r="K172" s="24"/>
      <c r="L172" s="25"/>
      <c r="M172" s="77"/>
    </row>
    <row r="173" spans="1:13" s="21" customFormat="1" ht="12.75">
      <c r="A173" s="76" t="s">
        <v>53</v>
      </c>
      <c r="B173" s="23"/>
      <c r="C173" s="23"/>
      <c r="D173" s="23"/>
      <c r="E173" s="23"/>
      <c r="F173" s="23"/>
      <c r="G173" s="26"/>
      <c r="H173" s="23"/>
      <c r="I173" s="24">
        <f>SUM(I171:I172)</f>
        <v>58</v>
      </c>
      <c r="J173" s="24">
        <f>SUM(J171:J172)</f>
        <v>2281</v>
      </c>
      <c r="K173" s="24">
        <v>2281</v>
      </c>
      <c r="L173" s="25">
        <v>2.33</v>
      </c>
      <c r="M173" s="77">
        <f>K173*L173</f>
        <v>5314.7300000000005</v>
      </c>
    </row>
    <row r="174" spans="1:13" s="21" customFormat="1" ht="30">
      <c r="A174" s="76">
        <v>131</v>
      </c>
      <c r="B174" s="23">
        <v>34</v>
      </c>
      <c r="C174" s="61" t="s">
        <v>429</v>
      </c>
      <c r="D174" s="61" t="s">
        <v>20</v>
      </c>
      <c r="E174" s="57" t="s">
        <v>421</v>
      </c>
      <c r="F174" s="57" t="s">
        <v>430</v>
      </c>
      <c r="G174" s="58" t="s">
        <v>431</v>
      </c>
      <c r="H174" s="59" t="s">
        <v>432</v>
      </c>
      <c r="I174" s="60">
        <v>131</v>
      </c>
      <c r="J174" s="60">
        <v>625</v>
      </c>
      <c r="K174" s="24"/>
      <c r="L174" s="25"/>
      <c r="M174" s="77"/>
    </row>
    <row r="175" spans="1:13" s="21" customFormat="1">
      <c r="A175" s="76">
        <v>132</v>
      </c>
      <c r="B175" s="23"/>
      <c r="C175" s="23"/>
      <c r="D175" s="23"/>
      <c r="E175" s="57" t="s">
        <v>421</v>
      </c>
      <c r="F175" s="57" t="s">
        <v>433</v>
      </c>
      <c r="G175" s="58" t="s">
        <v>83</v>
      </c>
      <c r="H175" s="59" t="s">
        <v>1044</v>
      </c>
      <c r="I175" s="60">
        <v>61</v>
      </c>
      <c r="J175" s="60">
        <v>940</v>
      </c>
      <c r="K175" s="24"/>
      <c r="L175" s="25"/>
      <c r="M175" s="77"/>
    </row>
    <row r="176" spans="1:13" s="21" customFormat="1" ht="12.75">
      <c r="A176" s="76" t="s">
        <v>53</v>
      </c>
      <c r="B176" s="23"/>
      <c r="C176" s="23"/>
      <c r="D176" s="23"/>
      <c r="E176" s="23"/>
      <c r="F176" s="23"/>
      <c r="G176" s="26"/>
      <c r="H176" s="23"/>
      <c r="I176" s="24">
        <f>SUM(I174:I175)</f>
        <v>192</v>
      </c>
      <c r="J176" s="24">
        <f>SUM(J174:J175)</f>
        <v>1565</v>
      </c>
      <c r="K176" s="24">
        <v>1565</v>
      </c>
      <c r="L176" s="25">
        <v>2.33</v>
      </c>
      <c r="M176" s="77">
        <f>K176*L176</f>
        <v>3646.4500000000003</v>
      </c>
    </row>
    <row r="177" spans="1:13" s="21" customFormat="1">
      <c r="A177" s="76">
        <v>133</v>
      </c>
      <c r="B177" s="23">
        <v>35</v>
      </c>
      <c r="C177" s="61" t="s">
        <v>434</v>
      </c>
      <c r="D177" s="61" t="s">
        <v>20</v>
      </c>
      <c r="E177" s="57" t="s">
        <v>421</v>
      </c>
      <c r="F177" s="57" t="s">
        <v>435</v>
      </c>
      <c r="G177" s="58" t="s">
        <v>436</v>
      </c>
      <c r="H177" s="59" t="s">
        <v>437</v>
      </c>
      <c r="I177" s="60">
        <v>17</v>
      </c>
      <c r="J177" s="60">
        <v>155</v>
      </c>
      <c r="K177" s="24"/>
      <c r="L177" s="25"/>
      <c r="M177" s="77"/>
    </row>
    <row r="178" spans="1:13" s="21" customFormat="1">
      <c r="A178" s="76">
        <v>134</v>
      </c>
      <c r="B178" s="23"/>
      <c r="C178" s="61"/>
      <c r="D178" s="61"/>
      <c r="E178" s="57" t="s">
        <v>421</v>
      </c>
      <c r="F178" s="57" t="s">
        <v>438</v>
      </c>
      <c r="G178" s="58" t="s">
        <v>40</v>
      </c>
      <c r="H178" s="59" t="s">
        <v>439</v>
      </c>
      <c r="I178" s="60">
        <v>2</v>
      </c>
      <c r="J178" s="60">
        <v>15</v>
      </c>
      <c r="K178" s="24"/>
      <c r="L178" s="25"/>
      <c r="M178" s="77"/>
    </row>
    <row r="179" spans="1:13" s="21" customFormat="1" ht="30">
      <c r="A179" s="76">
        <v>135</v>
      </c>
      <c r="B179" s="23"/>
      <c r="C179" s="61"/>
      <c r="D179" s="61"/>
      <c r="E179" s="57" t="s">
        <v>421</v>
      </c>
      <c r="F179" s="57" t="s">
        <v>440</v>
      </c>
      <c r="G179" s="58" t="s">
        <v>41</v>
      </c>
      <c r="H179" s="59" t="s">
        <v>1045</v>
      </c>
      <c r="I179" s="60">
        <v>80</v>
      </c>
      <c r="J179" s="60">
        <v>955</v>
      </c>
      <c r="K179" s="24"/>
      <c r="L179" s="25"/>
      <c r="M179" s="77"/>
    </row>
    <row r="180" spans="1:13" s="21" customFormat="1">
      <c r="A180" s="76">
        <v>136</v>
      </c>
      <c r="B180" s="23"/>
      <c r="C180" s="61"/>
      <c r="D180" s="61"/>
      <c r="E180" s="57" t="s">
        <v>421</v>
      </c>
      <c r="F180" s="57" t="s">
        <v>441</v>
      </c>
      <c r="G180" s="58" t="s">
        <v>41</v>
      </c>
      <c r="H180" s="59" t="s">
        <v>442</v>
      </c>
      <c r="I180" s="60">
        <v>8</v>
      </c>
      <c r="J180" s="60">
        <v>197</v>
      </c>
      <c r="K180" s="24"/>
      <c r="L180" s="25"/>
      <c r="M180" s="77"/>
    </row>
    <row r="181" spans="1:13" s="21" customFormat="1" ht="12.75">
      <c r="A181" s="76" t="s">
        <v>53</v>
      </c>
      <c r="B181" s="23"/>
      <c r="C181" s="23"/>
      <c r="D181" s="23"/>
      <c r="E181" s="23"/>
      <c r="F181" s="23"/>
      <c r="G181" s="26"/>
      <c r="H181" s="23"/>
      <c r="I181" s="24">
        <f>SUM(I177:I180)</f>
        <v>107</v>
      </c>
      <c r="J181" s="24">
        <f>SUM(J177:J180)</f>
        <v>1322</v>
      </c>
      <c r="K181" s="24">
        <v>1500</v>
      </c>
      <c r="L181" s="25">
        <v>2.33</v>
      </c>
      <c r="M181" s="77">
        <f>K181*L181</f>
        <v>3495</v>
      </c>
    </row>
    <row r="182" spans="1:13" s="21" customFormat="1">
      <c r="A182" s="76">
        <v>137</v>
      </c>
      <c r="B182" s="23">
        <v>36</v>
      </c>
      <c r="C182" s="61" t="s">
        <v>443</v>
      </c>
      <c r="D182" s="61" t="s">
        <v>20</v>
      </c>
      <c r="E182" s="57" t="s">
        <v>421</v>
      </c>
      <c r="F182" s="57" t="s">
        <v>444</v>
      </c>
      <c r="G182" s="58" t="s">
        <v>26</v>
      </c>
      <c r="H182" s="59" t="s">
        <v>445</v>
      </c>
      <c r="I182" s="60">
        <v>39</v>
      </c>
      <c r="J182" s="60">
        <v>730</v>
      </c>
      <c r="K182" s="24"/>
      <c r="L182" s="25"/>
      <c r="M182" s="77"/>
    </row>
    <row r="183" spans="1:13" s="21" customFormat="1">
      <c r="A183" s="76">
        <v>138</v>
      </c>
      <c r="B183" s="23"/>
      <c r="C183" s="61"/>
      <c r="D183" s="61"/>
      <c r="E183" s="57" t="s">
        <v>421</v>
      </c>
      <c r="F183" s="57" t="s">
        <v>446</v>
      </c>
      <c r="G183" s="58" t="s">
        <v>21</v>
      </c>
      <c r="H183" s="59" t="s">
        <v>447</v>
      </c>
      <c r="I183" s="60">
        <v>25</v>
      </c>
      <c r="J183" s="60">
        <v>443</v>
      </c>
      <c r="K183" s="24"/>
      <c r="L183" s="25"/>
      <c r="M183" s="77"/>
    </row>
    <row r="184" spans="1:13" s="21" customFormat="1">
      <c r="A184" s="76">
        <v>139</v>
      </c>
      <c r="B184" s="23"/>
      <c r="C184" s="61"/>
      <c r="D184" s="61"/>
      <c r="E184" s="57" t="s">
        <v>421</v>
      </c>
      <c r="F184" s="57" t="s">
        <v>448</v>
      </c>
      <c r="G184" s="58" t="s">
        <v>86</v>
      </c>
      <c r="H184" s="59" t="s">
        <v>449</v>
      </c>
      <c r="I184" s="60">
        <v>16</v>
      </c>
      <c r="J184" s="60">
        <v>227</v>
      </c>
      <c r="K184" s="24"/>
      <c r="L184" s="25"/>
      <c r="M184" s="77"/>
    </row>
    <row r="185" spans="1:13" s="21" customFormat="1">
      <c r="A185" s="76">
        <v>140</v>
      </c>
      <c r="B185" s="23"/>
      <c r="C185" s="61"/>
      <c r="D185" s="61"/>
      <c r="E185" s="57" t="s">
        <v>421</v>
      </c>
      <c r="F185" s="57" t="s">
        <v>450</v>
      </c>
      <c r="G185" s="58" t="s">
        <v>114</v>
      </c>
      <c r="H185" s="59" t="s">
        <v>451</v>
      </c>
      <c r="I185" s="60">
        <v>27</v>
      </c>
      <c r="J185" s="60">
        <v>247</v>
      </c>
      <c r="K185" s="24"/>
      <c r="L185" s="25"/>
      <c r="M185" s="77"/>
    </row>
    <row r="186" spans="1:13" s="21" customFormat="1" ht="12.75">
      <c r="A186" s="76" t="s">
        <v>53</v>
      </c>
      <c r="B186" s="23"/>
      <c r="C186" s="23"/>
      <c r="D186" s="23"/>
      <c r="E186" s="23"/>
      <c r="F186" s="23"/>
      <c r="G186" s="26"/>
      <c r="H186" s="23"/>
      <c r="I186" s="24">
        <f>SUM(I182:I185)</f>
        <v>107</v>
      </c>
      <c r="J186" s="24">
        <f>SUM(J182:J185)</f>
        <v>1647</v>
      </c>
      <c r="K186" s="24">
        <v>1647</v>
      </c>
      <c r="L186" s="25">
        <v>2.33</v>
      </c>
      <c r="M186" s="77">
        <f>K186*L186</f>
        <v>3837.51</v>
      </c>
    </row>
    <row r="187" spans="1:13" s="21" customFormat="1" ht="30">
      <c r="A187" s="76">
        <v>141</v>
      </c>
      <c r="B187" s="23">
        <v>37</v>
      </c>
      <c r="C187" s="61">
        <v>9094706</v>
      </c>
      <c r="D187" s="61" t="s">
        <v>20</v>
      </c>
      <c r="E187" s="57" t="s">
        <v>421</v>
      </c>
      <c r="F187" s="57" t="s">
        <v>452</v>
      </c>
      <c r="G187" s="58" t="s">
        <v>453</v>
      </c>
      <c r="H187" s="59" t="s">
        <v>1046</v>
      </c>
      <c r="I187" s="60">
        <v>180</v>
      </c>
      <c r="J187" s="60">
        <v>6567</v>
      </c>
      <c r="K187" s="24"/>
      <c r="L187" s="25"/>
      <c r="M187" s="77"/>
    </row>
    <row r="188" spans="1:13" s="21" customFormat="1" ht="12.75">
      <c r="A188" s="76" t="s">
        <v>53</v>
      </c>
      <c r="B188" s="23"/>
      <c r="C188" s="23"/>
      <c r="D188" s="23"/>
      <c r="E188" s="23"/>
      <c r="F188" s="23"/>
      <c r="G188" s="26"/>
      <c r="H188" s="23"/>
      <c r="I188" s="24">
        <v>180</v>
      </c>
      <c r="J188" s="24">
        <v>6567</v>
      </c>
      <c r="K188" s="24">
        <v>6567</v>
      </c>
      <c r="L188" s="25">
        <v>2.33</v>
      </c>
      <c r="M188" s="77">
        <f>K188*L188</f>
        <v>15301.11</v>
      </c>
    </row>
    <row r="189" spans="1:13" s="21" customFormat="1">
      <c r="A189" s="76">
        <v>142</v>
      </c>
      <c r="B189" s="23">
        <v>38</v>
      </c>
      <c r="C189" s="61" t="s">
        <v>454</v>
      </c>
      <c r="D189" s="61" t="s">
        <v>20</v>
      </c>
      <c r="E189" s="57" t="s">
        <v>421</v>
      </c>
      <c r="F189" s="57" t="s">
        <v>455</v>
      </c>
      <c r="G189" s="58" t="s">
        <v>76</v>
      </c>
      <c r="H189" s="59" t="s">
        <v>456</v>
      </c>
      <c r="I189" s="60">
        <v>3</v>
      </c>
      <c r="J189" s="60">
        <v>17</v>
      </c>
      <c r="K189" s="24"/>
      <c r="L189" s="25"/>
      <c r="M189" s="77"/>
    </row>
    <row r="190" spans="1:13" s="21" customFormat="1">
      <c r="A190" s="76">
        <v>143</v>
      </c>
      <c r="B190" s="23"/>
      <c r="C190" s="61"/>
      <c r="D190" s="61"/>
      <c r="E190" s="57" t="s">
        <v>421</v>
      </c>
      <c r="F190" s="57" t="s">
        <v>457</v>
      </c>
      <c r="G190" s="58" t="s">
        <v>458</v>
      </c>
      <c r="H190" s="59" t="s">
        <v>459</v>
      </c>
      <c r="I190" s="60">
        <v>26</v>
      </c>
      <c r="J190" s="60">
        <v>528</v>
      </c>
      <c r="K190" s="24"/>
      <c r="L190" s="25"/>
      <c r="M190" s="77"/>
    </row>
    <row r="191" spans="1:13" s="21" customFormat="1">
      <c r="A191" s="76">
        <v>144</v>
      </c>
      <c r="B191" s="23"/>
      <c r="C191" s="61"/>
      <c r="D191" s="61"/>
      <c r="E191" s="57" t="s">
        <v>421</v>
      </c>
      <c r="F191" s="57" t="s">
        <v>460</v>
      </c>
      <c r="G191" s="58" t="s">
        <v>38</v>
      </c>
      <c r="H191" s="59" t="s">
        <v>461</v>
      </c>
      <c r="I191" s="60">
        <v>40</v>
      </c>
      <c r="J191" s="60">
        <v>997</v>
      </c>
      <c r="K191" s="24"/>
      <c r="L191" s="25"/>
      <c r="M191" s="77"/>
    </row>
    <row r="192" spans="1:13" s="21" customFormat="1" ht="12.75">
      <c r="A192" s="76" t="s">
        <v>53</v>
      </c>
      <c r="B192" s="23"/>
      <c r="C192" s="23"/>
      <c r="D192" s="23"/>
      <c r="E192" s="23"/>
      <c r="F192" s="23"/>
      <c r="G192" s="26"/>
      <c r="H192" s="23"/>
      <c r="I192" s="24">
        <f>SUM(I189:I191)</f>
        <v>69</v>
      </c>
      <c r="J192" s="24">
        <f>SUM(J189:J191)</f>
        <v>1542</v>
      </c>
      <c r="K192" s="24">
        <v>1542</v>
      </c>
      <c r="L192" s="25">
        <v>2.33</v>
      </c>
      <c r="M192" s="77">
        <f>K192*L192</f>
        <v>3592.86</v>
      </c>
    </row>
    <row r="193" spans="1:13" s="21" customFormat="1">
      <c r="A193" s="76">
        <v>145</v>
      </c>
      <c r="B193" s="23">
        <v>39</v>
      </c>
      <c r="C193" s="61" t="s">
        <v>462</v>
      </c>
      <c r="D193" s="61" t="s">
        <v>20</v>
      </c>
      <c r="E193" s="57" t="s">
        <v>421</v>
      </c>
      <c r="F193" s="57" t="s">
        <v>463</v>
      </c>
      <c r="G193" s="58" t="s">
        <v>81</v>
      </c>
      <c r="H193" s="59" t="s">
        <v>464</v>
      </c>
      <c r="I193" s="60">
        <v>12</v>
      </c>
      <c r="J193" s="60">
        <v>113</v>
      </c>
      <c r="K193" s="24"/>
      <c r="L193" s="25"/>
      <c r="M193" s="77"/>
    </row>
    <row r="194" spans="1:13" s="21" customFormat="1">
      <c r="A194" s="76">
        <v>146</v>
      </c>
      <c r="B194" s="23"/>
      <c r="C194" s="61"/>
      <c r="D194" s="61"/>
      <c r="E194" s="57" t="s">
        <v>421</v>
      </c>
      <c r="F194" s="57" t="s">
        <v>465</v>
      </c>
      <c r="G194" s="58" t="s">
        <v>38</v>
      </c>
      <c r="H194" s="59" t="s">
        <v>466</v>
      </c>
      <c r="I194" s="60">
        <v>100</v>
      </c>
      <c r="J194" s="60">
        <v>2648</v>
      </c>
      <c r="K194" s="24"/>
      <c r="L194" s="25"/>
      <c r="M194" s="77"/>
    </row>
    <row r="195" spans="1:13" s="21" customFormat="1">
      <c r="A195" s="76">
        <v>147</v>
      </c>
      <c r="B195" s="23"/>
      <c r="C195" s="61"/>
      <c r="D195" s="61"/>
      <c r="E195" s="57" t="s">
        <v>421</v>
      </c>
      <c r="F195" s="57" t="s">
        <v>467</v>
      </c>
      <c r="G195" s="58" t="s">
        <v>37</v>
      </c>
      <c r="H195" s="59" t="s">
        <v>468</v>
      </c>
      <c r="I195" s="60">
        <v>54</v>
      </c>
      <c r="J195" s="60">
        <v>1209</v>
      </c>
      <c r="K195" s="24"/>
      <c r="L195" s="25"/>
      <c r="M195" s="77"/>
    </row>
    <row r="196" spans="1:13" s="21" customFormat="1">
      <c r="A196" s="76">
        <v>148</v>
      </c>
      <c r="B196" s="23"/>
      <c r="C196" s="61"/>
      <c r="D196" s="61"/>
      <c r="E196" s="57" t="s">
        <v>421</v>
      </c>
      <c r="F196" s="57" t="s">
        <v>469</v>
      </c>
      <c r="G196" s="58" t="s">
        <v>470</v>
      </c>
      <c r="H196" s="59" t="s">
        <v>471</v>
      </c>
      <c r="I196" s="60">
        <v>1</v>
      </c>
      <c r="J196" s="60">
        <v>2</v>
      </c>
      <c r="K196" s="24"/>
      <c r="L196" s="25"/>
      <c r="M196" s="77"/>
    </row>
    <row r="197" spans="1:13" s="21" customFormat="1" ht="12.75">
      <c r="A197" s="76" t="s">
        <v>53</v>
      </c>
      <c r="B197" s="23"/>
      <c r="C197" s="23"/>
      <c r="D197" s="23"/>
      <c r="E197" s="23"/>
      <c r="F197" s="23"/>
      <c r="G197" s="26"/>
      <c r="H197" s="23"/>
      <c r="I197" s="24">
        <f>SUM(I193:I196)</f>
        <v>167</v>
      </c>
      <c r="J197" s="24">
        <f>SUM(J193:J196)</f>
        <v>3972</v>
      </c>
      <c r="K197" s="24">
        <v>3972</v>
      </c>
      <c r="L197" s="25">
        <v>2.33</v>
      </c>
      <c r="M197" s="77">
        <f>K197*L197</f>
        <v>9254.76</v>
      </c>
    </row>
    <row r="198" spans="1:13" s="21" customFormat="1">
      <c r="A198" s="76">
        <v>149</v>
      </c>
      <c r="B198" s="23">
        <v>40</v>
      </c>
      <c r="C198" s="61" t="s">
        <v>472</v>
      </c>
      <c r="D198" s="61" t="s">
        <v>20</v>
      </c>
      <c r="E198" s="57" t="s">
        <v>421</v>
      </c>
      <c r="F198" s="57" t="s">
        <v>473</v>
      </c>
      <c r="G198" s="58" t="s">
        <v>31</v>
      </c>
      <c r="H198" s="59" t="s">
        <v>474</v>
      </c>
      <c r="I198" s="60">
        <v>10</v>
      </c>
      <c r="J198" s="60">
        <v>165</v>
      </c>
      <c r="K198" s="24"/>
      <c r="L198" s="25"/>
      <c r="M198" s="77"/>
    </row>
    <row r="199" spans="1:13" s="21" customFormat="1">
      <c r="A199" s="76">
        <v>150</v>
      </c>
      <c r="B199" s="23"/>
      <c r="C199" s="61"/>
      <c r="D199" s="61"/>
      <c r="E199" s="57" t="s">
        <v>421</v>
      </c>
      <c r="F199" s="57" t="s">
        <v>475</v>
      </c>
      <c r="G199" s="58" t="s">
        <v>88</v>
      </c>
      <c r="H199" s="59" t="s">
        <v>476</v>
      </c>
      <c r="I199" s="60">
        <v>28</v>
      </c>
      <c r="J199" s="60">
        <v>563</v>
      </c>
      <c r="K199" s="24"/>
      <c r="L199" s="25"/>
      <c r="M199" s="77"/>
    </row>
    <row r="200" spans="1:13" s="21" customFormat="1">
      <c r="A200" s="76">
        <v>151</v>
      </c>
      <c r="B200" s="23"/>
      <c r="C200" s="61"/>
      <c r="D200" s="61"/>
      <c r="E200" s="57" t="s">
        <v>421</v>
      </c>
      <c r="F200" s="57" t="s">
        <v>477</v>
      </c>
      <c r="G200" s="58" t="s">
        <v>478</v>
      </c>
      <c r="H200" s="59" t="s">
        <v>479</v>
      </c>
      <c r="I200" s="60">
        <v>5</v>
      </c>
      <c r="J200" s="60">
        <v>1045</v>
      </c>
      <c r="K200" s="24"/>
      <c r="L200" s="25"/>
      <c r="M200" s="77"/>
    </row>
    <row r="201" spans="1:13" s="21" customFormat="1" ht="12.75">
      <c r="A201" s="76" t="s">
        <v>53</v>
      </c>
      <c r="B201" s="23"/>
      <c r="C201" s="23"/>
      <c r="D201" s="23"/>
      <c r="E201" s="23"/>
      <c r="F201" s="23"/>
      <c r="G201" s="26"/>
      <c r="H201" s="23"/>
      <c r="I201" s="24">
        <f>SUM(I198:I200)</f>
        <v>43</v>
      </c>
      <c r="J201" s="24">
        <f>SUM(J198:J200)</f>
        <v>1773</v>
      </c>
      <c r="K201" s="24">
        <v>2500</v>
      </c>
      <c r="L201" s="25">
        <v>2.33</v>
      </c>
      <c r="M201" s="77">
        <f>K201*L201</f>
        <v>5825</v>
      </c>
    </row>
    <row r="202" spans="1:13" s="21" customFormat="1">
      <c r="A202" s="76">
        <v>152</v>
      </c>
      <c r="B202" s="23">
        <v>41</v>
      </c>
      <c r="C202" s="61" t="s">
        <v>480</v>
      </c>
      <c r="D202" s="61" t="s">
        <v>20</v>
      </c>
      <c r="E202" s="57" t="s">
        <v>421</v>
      </c>
      <c r="F202" s="57" t="s">
        <v>481</v>
      </c>
      <c r="G202" s="58" t="s">
        <v>482</v>
      </c>
      <c r="H202" s="59" t="s">
        <v>483</v>
      </c>
      <c r="I202" s="60">
        <v>11</v>
      </c>
      <c r="J202" s="60">
        <v>72</v>
      </c>
      <c r="K202" s="24"/>
      <c r="L202" s="25"/>
      <c r="M202" s="77"/>
    </row>
    <row r="203" spans="1:13" s="21" customFormat="1" ht="30">
      <c r="A203" s="76">
        <v>153</v>
      </c>
      <c r="B203" s="23"/>
      <c r="C203" s="61"/>
      <c r="D203" s="61"/>
      <c r="E203" s="57" t="s">
        <v>421</v>
      </c>
      <c r="F203" s="57" t="s">
        <v>484</v>
      </c>
      <c r="G203" s="58" t="s">
        <v>78</v>
      </c>
      <c r="H203" s="59" t="s">
        <v>1047</v>
      </c>
      <c r="I203" s="60">
        <v>50</v>
      </c>
      <c r="J203" s="60">
        <v>923</v>
      </c>
      <c r="K203" s="24"/>
      <c r="L203" s="25"/>
      <c r="M203" s="77"/>
    </row>
    <row r="204" spans="1:13" s="21" customFormat="1">
      <c r="A204" s="76">
        <v>154</v>
      </c>
      <c r="B204" s="23"/>
      <c r="C204" s="61"/>
      <c r="D204" s="61"/>
      <c r="E204" s="57" t="s">
        <v>421</v>
      </c>
      <c r="F204" s="57" t="s">
        <v>485</v>
      </c>
      <c r="G204" s="58" t="s">
        <v>70</v>
      </c>
      <c r="H204" s="59" t="s">
        <v>486</v>
      </c>
      <c r="I204" s="60">
        <v>14</v>
      </c>
      <c r="J204" s="60">
        <v>93</v>
      </c>
      <c r="K204" s="24"/>
      <c r="L204" s="25"/>
      <c r="M204" s="77"/>
    </row>
    <row r="205" spans="1:13" s="21" customFormat="1" ht="30">
      <c r="A205" s="76">
        <v>155</v>
      </c>
      <c r="B205" s="23"/>
      <c r="C205" s="61"/>
      <c r="D205" s="61"/>
      <c r="E205" s="57" t="s">
        <v>421</v>
      </c>
      <c r="F205" s="57" t="s">
        <v>487</v>
      </c>
      <c r="G205" s="58" t="s">
        <v>70</v>
      </c>
      <c r="H205" s="59" t="s">
        <v>488</v>
      </c>
      <c r="I205" s="60">
        <v>38</v>
      </c>
      <c r="J205" s="60">
        <v>724</v>
      </c>
      <c r="K205" s="24"/>
      <c r="L205" s="25"/>
      <c r="M205" s="77"/>
    </row>
    <row r="206" spans="1:13" s="21" customFormat="1">
      <c r="A206" s="76">
        <v>156</v>
      </c>
      <c r="B206" s="23"/>
      <c r="C206" s="61"/>
      <c r="D206" s="61"/>
      <c r="E206" s="57" t="s">
        <v>421</v>
      </c>
      <c r="F206" s="57" t="s">
        <v>489</v>
      </c>
      <c r="G206" s="58" t="s">
        <v>490</v>
      </c>
      <c r="H206" s="59" t="s">
        <v>491</v>
      </c>
      <c r="I206" s="60">
        <v>6</v>
      </c>
      <c r="J206" s="60">
        <v>150</v>
      </c>
      <c r="K206" s="24"/>
      <c r="L206" s="25"/>
      <c r="M206" s="77"/>
    </row>
    <row r="207" spans="1:13" s="21" customFormat="1">
      <c r="A207" s="76">
        <v>157</v>
      </c>
      <c r="B207" s="23"/>
      <c r="C207" s="61"/>
      <c r="D207" s="61"/>
      <c r="E207" s="57" t="s">
        <v>421</v>
      </c>
      <c r="F207" s="57" t="s">
        <v>492</v>
      </c>
      <c r="G207" s="58" t="s">
        <v>89</v>
      </c>
      <c r="H207" s="59" t="s">
        <v>493</v>
      </c>
      <c r="I207" s="60">
        <v>82</v>
      </c>
      <c r="J207" s="60">
        <v>80</v>
      </c>
      <c r="K207" s="24"/>
      <c r="L207" s="25"/>
      <c r="M207" s="77"/>
    </row>
    <row r="208" spans="1:13" s="21" customFormat="1" ht="12.75">
      <c r="A208" s="76" t="s">
        <v>53</v>
      </c>
      <c r="B208" s="23"/>
      <c r="C208" s="23"/>
      <c r="D208" s="23"/>
      <c r="E208" s="23"/>
      <c r="F208" s="23"/>
      <c r="G208" s="26"/>
      <c r="H208" s="23"/>
      <c r="I208" s="24">
        <f>SUM(I202:I207)</f>
        <v>201</v>
      </c>
      <c r="J208" s="24">
        <f>SUM(J202:J207)</f>
        <v>2042</v>
      </c>
      <c r="K208" s="24">
        <v>2500</v>
      </c>
      <c r="L208" s="25">
        <v>2.33</v>
      </c>
      <c r="M208" s="77">
        <f>K208*L208</f>
        <v>5825</v>
      </c>
    </row>
    <row r="209" spans="1:13" s="21" customFormat="1">
      <c r="A209" s="76">
        <v>158</v>
      </c>
      <c r="B209" s="23">
        <v>42</v>
      </c>
      <c r="C209" s="61" t="s">
        <v>494</v>
      </c>
      <c r="D209" s="61" t="s">
        <v>20</v>
      </c>
      <c r="E209" s="57" t="s">
        <v>421</v>
      </c>
      <c r="F209" s="57" t="s">
        <v>495</v>
      </c>
      <c r="G209" s="58" t="s">
        <v>22</v>
      </c>
      <c r="H209" s="59" t="s">
        <v>496</v>
      </c>
      <c r="I209" s="60">
        <v>39</v>
      </c>
      <c r="J209" s="60">
        <v>385</v>
      </c>
      <c r="K209" s="24"/>
      <c r="L209" s="25"/>
      <c r="M209" s="77"/>
    </row>
    <row r="210" spans="1:13" s="21" customFormat="1" ht="30">
      <c r="A210" s="76">
        <v>159</v>
      </c>
      <c r="B210" s="23"/>
      <c r="C210" s="61"/>
      <c r="D210" s="61"/>
      <c r="E210" s="57" t="s">
        <v>421</v>
      </c>
      <c r="F210" s="57" t="s">
        <v>497</v>
      </c>
      <c r="G210" s="58" t="s">
        <v>498</v>
      </c>
      <c r="H210" s="59" t="s">
        <v>499</v>
      </c>
      <c r="I210" s="60">
        <v>119</v>
      </c>
      <c r="J210" s="60">
        <v>2175</v>
      </c>
      <c r="K210" s="24"/>
      <c r="L210" s="25"/>
      <c r="M210" s="77"/>
    </row>
    <row r="211" spans="1:13" s="21" customFormat="1">
      <c r="A211" s="76">
        <v>160</v>
      </c>
      <c r="B211" s="23"/>
      <c r="C211" s="23"/>
      <c r="D211" s="23"/>
      <c r="E211" s="57" t="s">
        <v>73</v>
      </c>
      <c r="F211" s="57" t="s">
        <v>500</v>
      </c>
      <c r="G211" s="58" t="s">
        <v>22</v>
      </c>
      <c r="H211" s="59" t="s">
        <v>501</v>
      </c>
      <c r="I211" s="60">
        <v>2</v>
      </c>
      <c r="J211" s="60">
        <v>23</v>
      </c>
      <c r="K211" s="24"/>
      <c r="L211" s="25"/>
      <c r="M211" s="77"/>
    </row>
    <row r="212" spans="1:13" s="21" customFormat="1" ht="12.75">
      <c r="A212" s="76" t="s">
        <v>53</v>
      </c>
      <c r="B212" s="23"/>
      <c r="C212" s="23"/>
      <c r="D212" s="23"/>
      <c r="E212" s="23"/>
      <c r="F212" s="23"/>
      <c r="G212" s="26"/>
      <c r="H212" s="23"/>
      <c r="I212" s="24">
        <f>SUM(I209:I211)</f>
        <v>160</v>
      </c>
      <c r="J212" s="24">
        <f>SUM(J209:J211)</f>
        <v>2583</v>
      </c>
      <c r="K212" s="24">
        <v>2583</v>
      </c>
      <c r="L212" s="25">
        <v>2.33</v>
      </c>
      <c r="M212" s="77">
        <f>K212*L212</f>
        <v>6018.39</v>
      </c>
    </row>
    <row r="213" spans="1:13" s="21" customFormat="1">
      <c r="A213" s="76">
        <v>161</v>
      </c>
      <c r="B213" s="23">
        <v>43</v>
      </c>
      <c r="C213" s="61" t="s">
        <v>502</v>
      </c>
      <c r="D213" s="61" t="s">
        <v>20</v>
      </c>
      <c r="E213" s="57" t="s">
        <v>421</v>
      </c>
      <c r="F213" s="57" t="s">
        <v>503</v>
      </c>
      <c r="G213" s="58" t="s">
        <v>278</v>
      </c>
      <c r="H213" s="59" t="s">
        <v>504</v>
      </c>
      <c r="I213" s="60">
        <v>1</v>
      </c>
      <c r="J213" s="60">
        <v>50</v>
      </c>
      <c r="K213" s="24"/>
      <c r="L213" s="25"/>
      <c r="M213" s="77"/>
    </row>
    <row r="214" spans="1:13" s="21" customFormat="1">
      <c r="A214" s="76">
        <v>162</v>
      </c>
      <c r="B214" s="23"/>
      <c r="C214" s="61"/>
      <c r="D214" s="61"/>
      <c r="E214" s="57" t="s">
        <v>421</v>
      </c>
      <c r="F214" s="57" t="s">
        <v>505</v>
      </c>
      <c r="G214" s="58" t="s">
        <v>61</v>
      </c>
      <c r="H214" s="59" t="s">
        <v>506</v>
      </c>
      <c r="I214" s="60">
        <v>10</v>
      </c>
      <c r="J214" s="60">
        <v>148</v>
      </c>
      <c r="K214" s="24"/>
      <c r="L214" s="25"/>
      <c r="M214" s="77"/>
    </row>
    <row r="215" spans="1:13" s="21" customFormat="1">
      <c r="A215" s="76">
        <v>163</v>
      </c>
      <c r="B215" s="23"/>
      <c r="C215" s="61"/>
      <c r="D215" s="61"/>
      <c r="E215" s="57" t="s">
        <v>421</v>
      </c>
      <c r="F215" s="57" t="s">
        <v>507</v>
      </c>
      <c r="G215" s="58" t="s">
        <v>197</v>
      </c>
      <c r="H215" s="59" t="s">
        <v>508</v>
      </c>
      <c r="I215" s="60">
        <v>62</v>
      </c>
      <c r="J215" s="60">
        <v>1361</v>
      </c>
      <c r="K215" s="24"/>
      <c r="L215" s="25"/>
      <c r="M215" s="77"/>
    </row>
    <row r="216" spans="1:13" s="21" customFormat="1">
      <c r="A216" s="76">
        <v>164</v>
      </c>
      <c r="B216" s="23"/>
      <c r="C216" s="61"/>
      <c r="D216" s="61"/>
      <c r="E216" s="57" t="s">
        <v>421</v>
      </c>
      <c r="F216" s="57" t="s">
        <v>509</v>
      </c>
      <c r="G216" s="58" t="s">
        <v>510</v>
      </c>
      <c r="H216" s="59" t="s">
        <v>511</v>
      </c>
      <c r="I216" s="60">
        <v>61</v>
      </c>
      <c r="J216" s="60">
        <v>1381</v>
      </c>
      <c r="K216" s="24"/>
      <c r="L216" s="25"/>
      <c r="M216" s="77"/>
    </row>
    <row r="217" spans="1:13" s="21" customFormat="1" ht="12.75">
      <c r="A217" s="76" t="s">
        <v>53</v>
      </c>
      <c r="B217" s="23"/>
      <c r="C217" s="23"/>
      <c r="D217" s="23"/>
      <c r="E217" s="23"/>
      <c r="F217" s="23"/>
      <c r="G217" s="26"/>
      <c r="H217" s="23"/>
      <c r="I217" s="24">
        <f>SUM(I213:I216)</f>
        <v>134</v>
      </c>
      <c r="J217" s="24">
        <f>SUM(J213:J216)</f>
        <v>2940</v>
      </c>
      <c r="K217" s="24">
        <v>2940</v>
      </c>
      <c r="L217" s="25">
        <v>2.33</v>
      </c>
      <c r="M217" s="77">
        <f>K217*L217</f>
        <v>6850.2</v>
      </c>
    </row>
    <row r="218" spans="1:13" s="21" customFormat="1">
      <c r="A218" s="76">
        <v>165</v>
      </c>
      <c r="B218" s="23">
        <v>44</v>
      </c>
      <c r="C218" s="61" t="s">
        <v>512</v>
      </c>
      <c r="D218" s="61" t="s">
        <v>20</v>
      </c>
      <c r="E218" s="57" t="s">
        <v>421</v>
      </c>
      <c r="F218" s="57" t="s">
        <v>513</v>
      </c>
      <c r="G218" s="58" t="s">
        <v>52</v>
      </c>
      <c r="H218" s="59" t="s">
        <v>514</v>
      </c>
      <c r="I218" s="60">
        <v>2</v>
      </c>
      <c r="J218" s="60">
        <v>11</v>
      </c>
      <c r="K218" s="24"/>
      <c r="L218" s="25"/>
      <c r="M218" s="77"/>
    </row>
    <row r="219" spans="1:13" s="21" customFormat="1">
      <c r="A219" s="76">
        <v>166</v>
      </c>
      <c r="B219" s="23"/>
      <c r="C219" s="61"/>
      <c r="D219" s="61"/>
      <c r="E219" s="57" t="s">
        <v>421</v>
      </c>
      <c r="F219" s="57" t="s">
        <v>515</v>
      </c>
      <c r="G219" s="58" t="s">
        <v>516</v>
      </c>
      <c r="H219" s="59" t="s">
        <v>517</v>
      </c>
      <c r="I219" s="60">
        <v>13</v>
      </c>
      <c r="J219" s="60">
        <v>281</v>
      </c>
      <c r="K219" s="24"/>
      <c r="L219" s="25"/>
      <c r="M219" s="77"/>
    </row>
    <row r="220" spans="1:13" s="21" customFormat="1" ht="30">
      <c r="A220" s="76">
        <v>167</v>
      </c>
      <c r="B220" s="23"/>
      <c r="C220" s="61"/>
      <c r="D220" s="61"/>
      <c r="E220" s="57" t="s">
        <v>421</v>
      </c>
      <c r="F220" s="57" t="s">
        <v>518</v>
      </c>
      <c r="G220" s="65" t="s">
        <v>1048</v>
      </c>
      <c r="H220" s="59" t="s">
        <v>519</v>
      </c>
      <c r="I220" s="60">
        <v>12</v>
      </c>
      <c r="J220" s="60">
        <v>12</v>
      </c>
      <c r="K220" s="24"/>
      <c r="L220" s="25"/>
      <c r="M220" s="77"/>
    </row>
    <row r="221" spans="1:13" s="21" customFormat="1">
      <c r="A221" s="76">
        <v>168</v>
      </c>
      <c r="B221" s="23"/>
      <c r="C221" s="61"/>
      <c r="D221" s="61"/>
      <c r="E221" s="57" t="s">
        <v>421</v>
      </c>
      <c r="F221" s="57" t="s">
        <v>520</v>
      </c>
      <c r="G221" s="58" t="s">
        <v>521</v>
      </c>
      <c r="H221" s="59" t="s">
        <v>522</v>
      </c>
      <c r="I221" s="60">
        <v>30</v>
      </c>
      <c r="J221" s="60">
        <v>783</v>
      </c>
      <c r="K221" s="24"/>
      <c r="L221" s="25"/>
      <c r="M221" s="77"/>
    </row>
    <row r="222" spans="1:13" s="21" customFormat="1">
      <c r="A222" s="76">
        <v>169</v>
      </c>
      <c r="B222" s="23"/>
      <c r="C222" s="61"/>
      <c r="D222" s="61"/>
      <c r="E222" s="57" t="s">
        <v>421</v>
      </c>
      <c r="F222" s="57" t="s">
        <v>523</v>
      </c>
      <c r="G222" s="58" t="s">
        <v>56</v>
      </c>
      <c r="H222" s="59" t="s">
        <v>524</v>
      </c>
      <c r="I222" s="60">
        <v>10</v>
      </c>
      <c r="J222" s="60">
        <v>400</v>
      </c>
      <c r="K222" s="24"/>
      <c r="L222" s="25"/>
      <c r="M222" s="77"/>
    </row>
    <row r="223" spans="1:13" s="21" customFormat="1" ht="12.75">
      <c r="A223" s="76" t="s">
        <v>53</v>
      </c>
      <c r="B223" s="23"/>
      <c r="C223" s="23"/>
      <c r="D223" s="23"/>
      <c r="E223" s="23"/>
      <c r="F223" s="23"/>
      <c r="G223" s="26"/>
      <c r="H223" s="23"/>
      <c r="I223" s="24">
        <f>SUM(I218:I222)</f>
        <v>67</v>
      </c>
      <c r="J223" s="24">
        <f>SUM(J218:J222)</f>
        <v>1487</v>
      </c>
      <c r="K223" s="24">
        <v>1487</v>
      </c>
      <c r="L223" s="25">
        <v>2.33</v>
      </c>
      <c r="M223" s="77">
        <f>K223*L223</f>
        <v>3464.71</v>
      </c>
    </row>
    <row r="224" spans="1:13" s="21" customFormat="1">
      <c r="A224" s="76">
        <v>170</v>
      </c>
      <c r="B224" s="23">
        <v>45</v>
      </c>
      <c r="C224" s="61" t="s">
        <v>525</v>
      </c>
      <c r="D224" s="61" t="s">
        <v>20</v>
      </c>
      <c r="E224" s="57" t="s">
        <v>421</v>
      </c>
      <c r="F224" s="57" t="s">
        <v>526</v>
      </c>
      <c r="G224" s="58" t="s">
        <v>68</v>
      </c>
      <c r="H224" s="59" t="s">
        <v>527</v>
      </c>
      <c r="I224" s="60">
        <v>22</v>
      </c>
      <c r="J224" s="60">
        <v>331</v>
      </c>
      <c r="K224" s="24"/>
      <c r="L224" s="25"/>
      <c r="M224" s="77"/>
    </row>
    <row r="225" spans="1:13" s="21" customFormat="1">
      <c r="A225" s="76">
        <v>171</v>
      </c>
      <c r="B225" s="23"/>
      <c r="C225" s="61"/>
      <c r="D225" s="61"/>
      <c r="E225" s="57" t="s">
        <v>421</v>
      </c>
      <c r="F225" s="57" t="s">
        <v>528</v>
      </c>
      <c r="G225" s="58" t="s">
        <v>82</v>
      </c>
      <c r="H225" s="59" t="s">
        <v>529</v>
      </c>
      <c r="I225" s="60">
        <v>38</v>
      </c>
      <c r="J225" s="60">
        <v>687</v>
      </c>
      <c r="K225" s="24"/>
      <c r="L225" s="25"/>
      <c r="M225" s="77"/>
    </row>
    <row r="226" spans="1:13" s="21" customFormat="1">
      <c r="A226" s="76">
        <v>172</v>
      </c>
      <c r="B226" s="23"/>
      <c r="C226" s="61"/>
      <c r="D226" s="61"/>
      <c r="E226" s="57" t="s">
        <v>421</v>
      </c>
      <c r="F226" s="57" t="s">
        <v>530</v>
      </c>
      <c r="G226" s="58" t="s">
        <v>392</v>
      </c>
      <c r="H226" s="59" t="s">
        <v>531</v>
      </c>
      <c r="I226" s="60">
        <v>12</v>
      </c>
      <c r="J226" s="60">
        <v>184</v>
      </c>
      <c r="K226" s="24"/>
      <c r="L226" s="25"/>
      <c r="M226" s="77"/>
    </row>
    <row r="227" spans="1:13" s="21" customFormat="1">
      <c r="A227" s="76">
        <v>173</v>
      </c>
      <c r="B227" s="23"/>
      <c r="C227" s="61"/>
      <c r="D227" s="61"/>
      <c r="E227" s="57" t="s">
        <v>421</v>
      </c>
      <c r="F227" s="57" t="s">
        <v>532</v>
      </c>
      <c r="G227" s="58" t="s">
        <v>285</v>
      </c>
      <c r="H227" s="59" t="s">
        <v>533</v>
      </c>
      <c r="I227" s="60">
        <v>19</v>
      </c>
      <c r="J227" s="60">
        <v>310</v>
      </c>
      <c r="K227" s="24"/>
      <c r="L227" s="25"/>
      <c r="M227" s="77"/>
    </row>
    <row r="228" spans="1:13" s="21" customFormat="1">
      <c r="A228" s="76">
        <v>174</v>
      </c>
      <c r="B228" s="23"/>
      <c r="C228" s="61"/>
      <c r="D228" s="61"/>
      <c r="E228" s="57" t="s">
        <v>421</v>
      </c>
      <c r="F228" s="57" t="s">
        <v>534</v>
      </c>
      <c r="G228" s="58" t="s">
        <v>535</v>
      </c>
      <c r="H228" s="59" t="s">
        <v>536</v>
      </c>
      <c r="I228" s="60">
        <v>73</v>
      </c>
      <c r="J228" s="60">
        <v>1007</v>
      </c>
      <c r="K228" s="24"/>
      <c r="L228" s="25"/>
      <c r="M228" s="77"/>
    </row>
    <row r="229" spans="1:13" s="21" customFormat="1" ht="12.75">
      <c r="A229" s="76" t="s">
        <v>53</v>
      </c>
      <c r="B229" s="23"/>
      <c r="C229" s="23"/>
      <c r="D229" s="23"/>
      <c r="E229" s="23"/>
      <c r="F229" s="23"/>
      <c r="G229" s="26"/>
      <c r="H229" s="23"/>
      <c r="I229" s="24">
        <f>SUM(I224:I228)</f>
        <v>164</v>
      </c>
      <c r="J229" s="24">
        <f>SUM(J224:J228)</f>
        <v>2519</v>
      </c>
      <c r="K229" s="24">
        <v>2519</v>
      </c>
      <c r="L229" s="25">
        <v>2.33</v>
      </c>
      <c r="M229" s="77">
        <f>K229*L229</f>
        <v>5869.27</v>
      </c>
    </row>
    <row r="230" spans="1:13" s="21" customFormat="1" ht="30">
      <c r="A230" s="76">
        <v>175</v>
      </c>
      <c r="B230" s="23">
        <v>46</v>
      </c>
      <c r="C230" s="61" t="s">
        <v>537</v>
      </c>
      <c r="D230" s="61" t="s">
        <v>20</v>
      </c>
      <c r="E230" s="57" t="s">
        <v>421</v>
      </c>
      <c r="F230" s="57" t="s">
        <v>538</v>
      </c>
      <c r="G230" s="58" t="s">
        <v>539</v>
      </c>
      <c r="H230" s="59" t="s">
        <v>1049</v>
      </c>
      <c r="I230" s="60">
        <v>42</v>
      </c>
      <c r="J230" s="60">
        <v>668</v>
      </c>
      <c r="K230" s="24"/>
      <c r="L230" s="25"/>
      <c r="M230" s="77"/>
    </row>
    <row r="231" spans="1:13" s="21" customFormat="1">
      <c r="A231" s="76">
        <v>176</v>
      </c>
      <c r="B231" s="23"/>
      <c r="C231" s="61"/>
      <c r="D231" s="61"/>
      <c r="E231" s="57" t="s">
        <v>421</v>
      </c>
      <c r="F231" s="57" t="s">
        <v>540</v>
      </c>
      <c r="G231" s="58" t="s">
        <v>30</v>
      </c>
      <c r="H231" s="59" t="s">
        <v>541</v>
      </c>
      <c r="I231" s="60">
        <v>7</v>
      </c>
      <c r="J231" s="60">
        <v>101</v>
      </c>
      <c r="K231" s="24"/>
      <c r="L231" s="25"/>
      <c r="M231" s="77"/>
    </row>
    <row r="232" spans="1:13" s="21" customFormat="1">
      <c r="A232" s="76">
        <v>177</v>
      </c>
      <c r="B232" s="23"/>
      <c r="C232" s="61"/>
      <c r="D232" s="61"/>
      <c r="E232" s="57" t="s">
        <v>421</v>
      </c>
      <c r="F232" s="57" t="s">
        <v>542</v>
      </c>
      <c r="G232" s="58" t="s">
        <v>22</v>
      </c>
      <c r="H232" s="59" t="s">
        <v>1050</v>
      </c>
      <c r="I232" s="60">
        <v>42</v>
      </c>
      <c r="J232" s="60">
        <v>1093</v>
      </c>
      <c r="K232" s="24"/>
      <c r="L232" s="25"/>
      <c r="M232" s="77"/>
    </row>
    <row r="233" spans="1:13" s="21" customFormat="1">
      <c r="A233" s="76">
        <v>178</v>
      </c>
      <c r="B233" s="23"/>
      <c r="C233" s="61"/>
      <c r="D233" s="61"/>
      <c r="E233" s="57" t="s">
        <v>421</v>
      </c>
      <c r="F233" s="57" t="s">
        <v>543</v>
      </c>
      <c r="G233" s="58" t="s">
        <v>77</v>
      </c>
      <c r="H233" s="59" t="s">
        <v>544</v>
      </c>
      <c r="I233" s="60">
        <v>23</v>
      </c>
      <c r="J233" s="60">
        <v>270</v>
      </c>
      <c r="K233" s="24"/>
      <c r="L233" s="25"/>
      <c r="M233" s="77"/>
    </row>
    <row r="234" spans="1:13" s="21" customFormat="1">
      <c r="A234" s="76">
        <v>179</v>
      </c>
      <c r="B234" s="23"/>
      <c r="C234" s="23"/>
      <c r="D234" s="23"/>
      <c r="E234" s="57" t="s">
        <v>85</v>
      </c>
      <c r="F234" s="57" t="s">
        <v>545</v>
      </c>
      <c r="G234" s="58" t="s">
        <v>546</v>
      </c>
      <c r="H234" s="59" t="s">
        <v>547</v>
      </c>
      <c r="I234" s="60">
        <v>2</v>
      </c>
      <c r="J234" s="60">
        <v>15</v>
      </c>
      <c r="K234" s="24"/>
      <c r="L234" s="25"/>
      <c r="M234" s="77"/>
    </row>
    <row r="235" spans="1:13" s="21" customFormat="1">
      <c r="A235" s="76">
        <v>180</v>
      </c>
      <c r="B235" s="23"/>
      <c r="C235" s="23"/>
      <c r="D235" s="23"/>
      <c r="E235" s="57" t="s">
        <v>85</v>
      </c>
      <c r="F235" s="57" t="s">
        <v>548</v>
      </c>
      <c r="G235" s="58" t="s">
        <v>22</v>
      </c>
      <c r="H235" s="59" t="s">
        <v>549</v>
      </c>
      <c r="I235" s="60">
        <v>3</v>
      </c>
      <c r="J235" s="60">
        <v>26</v>
      </c>
      <c r="K235" s="24"/>
      <c r="L235" s="25"/>
      <c r="M235" s="77"/>
    </row>
    <row r="236" spans="1:13" s="21" customFormat="1" ht="12.75">
      <c r="A236" s="76" t="s">
        <v>53</v>
      </c>
      <c r="B236" s="23"/>
      <c r="C236" s="23"/>
      <c r="D236" s="23"/>
      <c r="E236" s="23"/>
      <c r="F236" s="23"/>
      <c r="G236" s="26"/>
      <c r="H236" s="23"/>
      <c r="I236" s="24">
        <f>SUM(I230:I235)</f>
        <v>119</v>
      </c>
      <c r="J236" s="24">
        <f>SUM(J230:J235)</f>
        <v>2173</v>
      </c>
      <c r="K236" s="24">
        <v>2500</v>
      </c>
      <c r="L236" s="25">
        <v>2.33</v>
      </c>
      <c r="M236" s="77">
        <f>K236*L236</f>
        <v>5825</v>
      </c>
    </row>
    <row r="237" spans="1:13" s="21" customFormat="1">
      <c r="A237" s="76">
        <v>181</v>
      </c>
      <c r="B237" s="23">
        <v>47</v>
      </c>
      <c r="C237" s="61" t="s">
        <v>550</v>
      </c>
      <c r="D237" s="61" t="s">
        <v>20</v>
      </c>
      <c r="E237" s="57" t="s">
        <v>421</v>
      </c>
      <c r="F237" s="57" t="s">
        <v>551</v>
      </c>
      <c r="G237" s="58" t="s">
        <v>69</v>
      </c>
      <c r="H237" s="59" t="s">
        <v>552</v>
      </c>
      <c r="I237" s="60">
        <v>1</v>
      </c>
      <c r="J237" s="60">
        <v>5</v>
      </c>
      <c r="K237" s="24"/>
      <c r="L237" s="25"/>
      <c r="M237" s="77"/>
    </row>
    <row r="238" spans="1:13" s="21" customFormat="1" ht="30">
      <c r="A238" s="76">
        <v>182</v>
      </c>
      <c r="B238" s="23"/>
      <c r="C238" s="61"/>
      <c r="D238" s="61"/>
      <c r="E238" s="57" t="s">
        <v>421</v>
      </c>
      <c r="F238" s="57" t="s">
        <v>553</v>
      </c>
      <c r="G238" s="58" t="s">
        <v>554</v>
      </c>
      <c r="H238" s="59" t="s">
        <v>1051</v>
      </c>
      <c r="I238" s="60">
        <v>32</v>
      </c>
      <c r="J238" s="60">
        <v>428</v>
      </c>
      <c r="K238" s="24"/>
      <c r="L238" s="25"/>
      <c r="M238" s="77"/>
    </row>
    <row r="239" spans="1:13" s="21" customFormat="1">
      <c r="A239" s="76">
        <v>183</v>
      </c>
      <c r="B239" s="23"/>
      <c r="C239" s="61"/>
      <c r="D239" s="61"/>
      <c r="E239" s="57" t="s">
        <v>421</v>
      </c>
      <c r="F239" s="57" t="s">
        <v>555</v>
      </c>
      <c r="G239" s="58" t="s">
        <v>554</v>
      </c>
      <c r="H239" s="59" t="s">
        <v>556</v>
      </c>
      <c r="I239" s="60">
        <v>7</v>
      </c>
      <c r="J239" s="60">
        <v>70</v>
      </c>
      <c r="K239" s="24"/>
      <c r="L239" s="25"/>
      <c r="M239" s="77"/>
    </row>
    <row r="240" spans="1:13" s="21" customFormat="1">
      <c r="A240" s="76">
        <v>184</v>
      </c>
      <c r="B240" s="23"/>
      <c r="C240" s="61"/>
      <c r="D240" s="61"/>
      <c r="E240" s="57" t="s">
        <v>421</v>
      </c>
      <c r="F240" s="57" t="s">
        <v>557</v>
      </c>
      <c r="G240" s="58" t="s">
        <v>27</v>
      </c>
      <c r="H240" s="59" t="s">
        <v>558</v>
      </c>
      <c r="I240" s="60">
        <v>58</v>
      </c>
      <c r="J240" s="60">
        <v>1480</v>
      </c>
      <c r="K240" s="24"/>
      <c r="L240" s="25"/>
      <c r="M240" s="77"/>
    </row>
    <row r="241" spans="1:13" s="21" customFormat="1" ht="30">
      <c r="A241" s="76">
        <v>185</v>
      </c>
      <c r="B241" s="23"/>
      <c r="C241" s="61"/>
      <c r="D241" s="61"/>
      <c r="E241" s="57" t="s">
        <v>421</v>
      </c>
      <c r="F241" s="57" t="s">
        <v>559</v>
      </c>
      <c r="G241" s="58" t="s">
        <v>560</v>
      </c>
      <c r="H241" s="59" t="s">
        <v>1052</v>
      </c>
      <c r="I241" s="60">
        <v>20</v>
      </c>
      <c r="J241" s="60">
        <v>348</v>
      </c>
      <c r="K241" s="24"/>
      <c r="L241" s="25"/>
      <c r="M241" s="77"/>
    </row>
    <row r="242" spans="1:13" s="21" customFormat="1">
      <c r="A242" s="76">
        <v>186</v>
      </c>
      <c r="B242" s="23"/>
      <c r="C242" s="23"/>
      <c r="D242" s="23"/>
      <c r="E242" s="57" t="s">
        <v>104</v>
      </c>
      <c r="F242" s="57" t="s">
        <v>106</v>
      </c>
      <c r="G242" s="58" t="s">
        <v>27</v>
      </c>
      <c r="H242" s="59" t="s">
        <v>107</v>
      </c>
      <c r="I242" s="60">
        <v>1</v>
      </c>
      <c r="J242" s="60">
        <v>5</v>
      </c>
      <c r="K242" s="24"/>
      <c r="L242" s="25"/>
      <c r="M242" s="77"/>
    </row>
    <row r="243" spans="1:13" s="21" customFormat="1" ht="12.75">
      <c r="A243" s="76" t="s">
        <v>53</v>
      </c>
      <c r="B243" s="23"/>
      <c r="C243" s="23"/>
      <c r="D243" s="23"/>
      <c r="E243" s="23"/>
      <c r="F243" s="23"/>
      <c r="G243" s="26"/>
      <c r="H243" s="23"/>
      <c r="I243" s="24">
        <f>SUM(I237:I242)</f>
        <v>119</v>
      </c>
      <c r="J243" s="24">
        <f>SUM(J237:J242)</f>
        <v>2336</v>
      </c>
      <c r="K243" s="24">
        <v>2500</v>
      </c>
      <c r="L243" s="25">
        <v>2.33</v>
      </c>
      <c r="M243" s="77">
        <f>K243*L243</f>
        <v>5825</v>
      </c>
    </row>
    <row r="244" spans="1:13" s="21" customFormat="1">
      <c r="A244" s="76">
        <v>187</v>
      </c>
      <c r="B244" s="23">
        <v>48</v>
      </c>
      <c r="C244" s="61" t="s">
        <v>561</v>
      </c>
      <c r="D244" s="61" t="s">
        <v>20</v>
      </c>
      <c r="E244" s="57" t="s">
        <v>421</v>
      </c>
      <c r="F244" s="57" t="s">
        <v>562</v>
      </c>
      <c r="G244" s="58" t="s">
        <v>117</v>
      </c>
      <c r="H244" s="59" t="s">
        <v>563</v>
      </c>
      <c r="I244" s="60">
        <v>4</v>
      </c>
      <c r="J244" s="60">
        <v>35</v>
      </c>
      <c r="K244" s="24"/>
      <c r="L244" s="25"/>
      <c r="M244" s="77"/>
    </row>
    <row r="245" spans="1:13" s="21" customFormat="1">
      <c r="A245" s="76">
        <v>188</v>
      </c>
      <c r="B245" s="23"/>
      <c r="C245" s="61"/>
      <c r="D245" s="61"/>
      <c r="E245" s="57" t="s">
        <v>421</v>
      </c>
      <c r="F245" s="57" t="s">
        <v>564</v>
      </c>
      <c r="G245" s="58" t="s">
        <v>565</v>
      </c>
      <c r="H245" s="59" t="s">
        <v>566</v>
      </c>
      <c r="I245" s="60">
        <v>15</v>
      </c>
      <c r="J245" s="60">
        <v>600</v>
      </c>
      <c r="K245" s="24"/>
      <c r="L245" s="25"/>
      <c r="M245" s="77"/>
    </row>
    <row r="246" spans="1:13" s="21" customFormat="1">
      <c r="A246" s="76">
        <v>189</v>
      </c>
      <c r="B246" s="23"/>
      <c r="C246" s="61"/>
      <c r="D246" s="61"/>
      <c r="E246" s="57" t="s">
        <v>421</v>
      </c>
      <c r="F246" s="57" t="s">
        <v>567</v>
      </c>
      <c r="G246" s="58" t="s">
        <v>179</v>
      </c>
      <c r="H246" s="59" t="s">
        <v>568</v>
      </c>
      <c r="I246" s="60">
        <v>16</v>
      </c>
      <c r="J246" s="60">
        <v>189</v>
      </c>
      <c r="K246" s="24"/>
      <c r="L246" s="25"/>
      <c r="M246" s="77"/>
    </row>
    <row r="247" spans="1:13" s="21" customFormat="1">
      <c r="A247" s="76">
        <v>190</v>
      </c>
      <c r="B247" s="23"/>
      <c r="C247" s="61"/>
      <c r="D247" s="61"/>
      <c r="E247" s="57" t="s">
        <v>421</v>
      </c>
      <c r="F247" s="57" t="s">
        <v>569</v>
      </c>
      <c r="G247" s="58" t="s">
        <v>25</v>
      </c>
      <c r="H247" s="59" t="s">
        <v>570</v>
      </c>
      <c r="I247" s="60">
        <v>14</v>
      </c>
      <c r="J247" s="60">
        <v>206</v>
      </c>
      <c r="K247" s="24"/>
      <c r="L247" s="25"/>
      <c r="M247" s="77"/>
    </row>
    <row r="248" spans="1:13" s="21" customFormat="1">
      <c r="A248" s="76">
        <v>191</v>
      </c>
      <c r="B248" s="23"/>
      <c r="C248" s="61"/>
      <c r="D248" s="61"/>
      <c r="E248" s="57" t="s">
        <v>421</v>
      </c>
      <c r="F248" s="57" t="s">
        <v>571</v>
      </c>
      <c r="G248" s="58" t="s">
        <v>25</v>
      </c>
      <c r="H248" s="59" t="s">
        <v>572</v>
      </c>
      <c r="I248" s="60">
        <v>26</v>
      </c>
      <c r="J248" s="60">
        <v>675</v>
      </c>
      <c r="K248" s="24"/>
      <c r="L248" s="25"/>
      <c r="M248" s="77"/>
    </row>
    <row r="249" spans="1:13" s="21" customFormat="1">
      <c r="A249" s="76">
        <v>192</v>
      </c>
      <c r="B249" s="23"/>
      <c r="C249" s="61"/>
      <c r="D249" s="61"/>
      <c r="E249" s="57" t="s">
        <v>421</v>
      </c>
      <c r="F249" s="57" t="s">
        <v>573</v>
      </c>
      <c r="G249" s="58" t="s">
        <v>62</v>
      </c>
      <c r="H249" s="59" t="s">
        <v>574</v>
      </c>
      <c r="I249" s="60">
        <v>40</v>
      </c>
      <c r="J249" s="60">
        <v>1116</v>
      </c>
      <c r="K249" s="24"/>
      <c r="L249" s="25"/>
      <c r="M249" s="77"/>
    </row>
    <row r="250" spans="1:13" s="21" customFormat="1">
      <c r="A250" s="76">
        <v>193</v>
      </c>
      <c r="B250" s="23"/>
      <c r="C250" s="61"/>
      <c r="D250" s="61"/>
      <c r="E250" s="57" t="s">
        <v>421</v>
      </c>
      <c r="F250" s="57" t="s">
        <v>575</v>
      </c>
      <c r="G250" s="58" t="s">
        <v>576</v>
      </c>
      <c r="H250" s="59" t="s">
        <v>577</v>
      </c>
      <c r="I250" s="60">
        <v>22</v>
      </c>
      <c r="J250" s="60">
        <v>141</v>
      </c>
      <c r="K250" s="24"/>
      <c r="L250" s="25"/>
      <c r="M250" s="77"/>
    </row>
    <row r="251" spans="1:13" s="21" customFormat="1">
      <c r="A251" s="76">
        <v>194</v>
      </c>
      <c r="B251" s="23"/>
      <c r="C251" s="23"/>
      <c r="D251" s="23"/>
      <c r="E251" s="57" t="s">
        <v>293</v>
      </c>
      <c r="F251" s="57" t="s">
        <v>336</v>
      </c>
      <c r="G251" s="58" t="s">
        <v>98</v>
      </c>
      <c r="H251" s="59" t="s">
        <v>337</v>
      </c>
      <c r="I251" s="60">
        <v>8</v>
      </c>
      <c r="J251" s="60">
        <v>237</v>
      </c>
      <c r="K251" s="24"/>
      <c r="L251" s="25"/>
      <c r="M251" s="77"/>
    </row>
    <row r="252" spans="1:13" s="21" customFormat="1" ht="12.75">
      <c r="A252" s="76" t="s">
        <v>53</v>
      </c>
      <c r="B252" s="23"/>
      <c r="C252" s="23"/>
      <c r="D252" s="23"/>
      <c r="E252" s="23"/>
      <c r="F252" s="23"/>
      <c r="G252" s="26"/>
      <c r="H252" s="23"/>
      <c r="I252" s="24">
        <f>SUM(I244:I251)</f>
        <v>145</v>
      </c>
      <c r="J252" s="24">
        <f>SUM(J244:J251)</f>
        <v>3199</v>
      </c>
      <c r="K252" s="24">
        <v>3199</v>
      </c>
      <c r="L252" s="25">
        <v>2.33</v>
      </c>
      <c r="M252" s="77">
        <f>K252*L252</f>
        <v>7453.67</v>
      </c>
    </row>
    <row r="253" spans="1:13" s="21" customFormat="1" ht="45">
      <c r="A253" s="76">
        <v>195</v>
      </c>
      <c r="B253" s="23">
        <v>49</v>
      </c>
      <c r="C253" s="61" t="s">
        <v>578</v>
      </c>
      <c r="D253" s="61" t="s">
        <v>20</v>
      </c>
      <c r="E253" s="57" t="s">
        <v>421</v>
      </c>
      <c r="F253" s="57" t="s">
        <v>579</v>
      </c>
      <c r="G253" s="58" t="s">
        <v>580</v>
      </c>
      <c r="H253" s="59" t="s">
        <v>581</v>
      </c>
      <c r="I253" s="60">
        <v>128</v>
      </c>
      <c r="J253" s="60">
        <v>2181</v>
      </c>
      <c r="K253" s="24"/>
      <c r="L253" s="25"/>
      <c r="M253" s="77"/>
    </row>
    <row r="254" spans="1:13" s="21" customFormat="1" ht="30">
      <c r="A254" s="76">
        <v>196</v>
      </c>
      <c r="B254" s="23"/>
      <c r="C254" s="61"/>
      <c r="D254" s="61"/>
      <c r="E254" s="57" t="s">
        <v>421</v>
      </c>
      <c r="F254" s="57" t="s">
        <v>582</v>
      </c>
      <c r="G254" s="58" t="s">
        <v>583</v>
      </c>
      <c r="H254" s="59" t="s">
        <v>584</v>
      </c>
      <c r="I254" s="60">
        <v>163</v>
      </c>
      <c r="J254" s="60">
        <v>1224</v>
      </c>
      <c r="K254" s="24"/>
      <c r="L254" s="25"/>
      <c r="M254" s="77"/>
    </row>
    <row r="255" spans="1:13" s="21" customFormat="1">
      <c r="A255" s="76">
        <v>197</v>
      </c>
      <c r="B255" s="23"/>
      <c r="C255" s="61"/>
      <c r="D255" s="61"/>
      <c r="E255" s="57" t="s">
        <v>421</v>
      </c>
      <c r="F255" s="57" t="s">
        <v>585</v>
      </c>
      <c r="G255" s="58" t="s">
        <v>586</v>
      </c>
      <c r="H255" s="59" t="s">
        <v>587</v>
      </c>
      <c r="I255" s="60">
        <v>33</v>
      </c>
      <c r="J255" s="60">
        <v>299</v>
      </c>
      <c r="K255" s="24"/>
      <c r="L255" s="25"/>
      <c r="M255" s="77"/>
    </row>
    <row r="256" spans="1:13" s="21" customFormat="1" ht="30">
      <c r="A256" s="76">
        <v>198</v>
      </c>
      <c r="B256" s="23"/>
      <c r="C256" s="61"/>
      <c r="D256" s="61"/>
      <c r="E256" s="57" t="s">
        <v>421</v>
      </c>
      <c r="F256" s="57" t="s">
        <v>588</v>
      </c>
      <c r="G256" s="58" t="s">
        <v>65</v>
      </c>
      <c r="H256" s="59" t="s">
        <v>1053</v>
      </c>
      <c r="I256" s="60">
        <v>12</v>
      </c>
      <c r="J256" s="60">
        <v>79</v>
      </c>
      <c r="K256" s="24"/>
      <c r="L256" s="25"/>
      <c r="M256" s="77"/>
    </row>
    <row r="257" spans="1:13" s="21" customFormat="1" ht="12.75">
      <c r="A257" s="76" t="s">
        <v>53</v>
      </c>
      <c r="B257" s="23"/>
      <c r="C257" s="23"/>
      <c r="D257" s="23"/>
      <c r="E257" s="23"/>
      <c r="F257" s="23"/>
      <c r="G257" s="26"/>
      <c r="H257" s="23"/>
      <c r="I257" s="24">
        <f>SUM(I253:I256)</f>
        <v>336</v>
      </c>
      <c r="J257" s="24">
        <f>SUM(J253:J256)</f>
        <v>3783</v>
      </c>
      <c r="K257" s="24">
        <v>3783</v>
      </c>
      <c r="L257" s="25">
        <v>2.33</v>
      </c>
      <c r="M257" s="77">
        <f>K257*L257</f>
        <v>8814.39</v>
      </c>
    </row>
    <row r="258" spans="1:13" s="21" customFormat="1" ht="30">
      <c r="A258" s="76">
        <v>199</v>
      </c>
      <c r="B258" s="23">
        <v>50</v>
      </c>
      <c r="C258" s="61" t="s">
        <v>589</v>
      </c>
      <c r="D258" s="61" t="s">
        <v>20</v>
      </c>
      <c r="E258" s="57" t="s">
        <v>421</v>
      </c>
      <c r="F258" s="57" t="s">
        <v>590</v>
      </c>
      <c r="G258" s="58" t="s">
        <v>591</v>
      </c>
      <c r="H258" s="59" t="s">
        <v>1054</v>
      </c>
      <c r="I258" s="60">
        <v>33</v>
      </c>
      <c r="J258" s="60">
        <v>365</v>
      </c>
      <c r="K258" s="24"/>
      <c r="L258" s="25"/>
      <c r="M258" s="77"/>
    </row>
    <row r="259" spans="1:13" s="21" customFormat="1">
      <c r="A259" s="76">
        <v>200</v>
      </c>
      <c r="B259" s="23"/>
      <c r="C259" s="61"/>
      <c r="D259" s="61"/>
      <c r="E259" s="57" t="s">
        <v>421</v>
      </c>
      <c r="F259" s="57" t="s">
        <v>592</v>
      </c>
      <c r="G259" s="58" t="s">
        <v>70</v>
      </c>
      <c r="H259" s="59" t="s">
        <v>593</v>
      </c>
      <c r="I259" s="60">
        <v>207</v>
      </c>
      <c r="J259" s="60">
        <v>3325</v>
      </c>
      <c r="K259" s="24"/>
      <c r="L259" s="25"/>
      <c r="M259" s="77"/>
    </row>
    <row r="260" spans="1:13" s="21" customFormat="1" ht="12.75">
      <c r="A260" s="76" t="s">
        <v>53</v>
      </c>
      <c r="B260" s="23"/>
      <c r="C260" s="23"/>
      <c r="D260" s="23"/>
      <c r="E260" s="23"/>
      <c r="F260" s="23"/>
      <c r="G260" s="26"/>
      <c r="H260" s="23"/>
      <c r="I260" s="24">
        <f>SUM(I258:I259)</f>
        <v>240</v>
      </c>
      <c r="J260" s="24">
        <f>SUM(J258:J259)</f>
        <v>3690</v>
      </c>
      <c r="K260" s="24">
        <v>3690</v>
      </c>
      <c r="L260" s="25">
        <v>2.33</v>
      </c>
      <c r="M260" s="77">
        <f>K260*L260</f>
        <v>8597.7000000000007</v>
      </c>
    </row>
    <row r="261" spans="1:13" s="21" customFormat="1">
      <c r="A261" s="76">
        <v>201</v>
      </c>
      <c r="B261" s="23">
        <v>51</v>
      </c>
      <c r="C261" s="61" t="s">
        <v>594</v>
      </c>
      <c r="D261" s="61" t="s">
        <v>20</v>
      </c>
      <c r="E261" s="57" t="s">
        <v>421</v>
      </c>
      <c r="F261" s="57" t="s">
        <v>595</v>
      </c>
      <c r="G261" s="58" t="s">
        <v>38</v>
      </c>
      <c r="H261" s="59" t="s">
        <v>596</v>
      </c>
      <c r="I261" s="60">
        <v>60</v>
      </c>
      <c r="J261" s="60">
        <v>1200</v>
      </c>
      <c r="K261" s="24"/>
      <c r="L261" s="25"/>
      <c r="M261" s="77"/>
    </row>
    <row r="262" spans="1:13" s="21" customFormat="1">
      <c r="A262" s="76">
        <v>202</v>
      </c>
      <c r="B262" s="23"/>
      <c r="C262" s="61"/>
      <c r="D262" s="61"/>
      <c r="E262" s="57" t="s">
        <v>421</v>
      </c>
      <c r="F262" s="57" t="s">
        <v>597</v>
      </c>
      <c r="G262" s="58" t="s">
        <v>598</v>
      </c>
      <c r="H262" s="59" t="s">
        <v>599</v>
      </c>
      <c r="I262" s="60">
        <v>16</v>
      </c>
      <c r="J262" s="60">
        <v>20</v>
      </c>
      <c r="K262" s="24"/>
      <c r="L262" s="25"/>
      <c r="M262" s="77"/>
    </row>
    <row r="263" spans="1:13" s="21" customFormat="1" ht="12.75">
      <c r="A263" s="76" t="s">
        <v>53</v>
      </c>
      <c r="B263" s="23"/>
      <c r="C263" s="23"/>
      <c r="D263" s="23"/>
      <c r="E263" s="23"/>
      <c r="F263" s="23"/>
      <c r="G263" s="26"/>
      <c r="H263" s="23"/>
      <c r="I263" s="24">
        <f>SUM(I261:I262)</f>
        <v>76</v>
      </c>
      <c r="J263" s="24">
        <f>SUM(J261:J262)</f>
        <v>1220</v>
      </c>
      <c r="K263" s="24">
        <v>2500</v>
      </c>
      <c r="L263" s="25">
        <v>2.33</v>
      </c>
      <c r="M263" s="77">
        <f>K263*L263</f>
        <v>5825</v>
      </c>
    </row>
    <row r="264" spans="1:13" s="21" customFormat="1">
      <c r="A264" s="76">
        <v>203</v>
      </c>
      <c r="B264" s="23">
        <v>52</v>
      </c>
      <c r="C264" s="61" t="s">
        <v>600</v>
      </c>
      <c r="D264" s="61" t="s">
        <v>20</v>
      </c>
      <c r="E264" s="57" t="s">
        <v>421</v>
      </c>
      <c r="F264" s="57" t="s">
        <v>601</v>
      </c>
      <c r="G264" s="58" t="s">
        <v>598</v>
      </c>
      <c r="H264" s="59" t="s">
        <v>602</v>
      </c>
      <c r="I264" s="60">
        <v>551</v>
      </c>
      <c r="J264" s="60">
        <v>12243</v>
      </c>
      <c r="K264" s="24"/>
      <c r="L264" s="25"/>
      <c r="M264" s="77"/>
    </row>
    <row r="265" spans="1:13" s="21" customFormat="1" ht="12.75">
      <c r="A265" s="76" t="s">
        <v>53</v>
      </c>
      <c r="B265" s="23"/>
      <c r="C265" s="23"/>
      <c r="D265" s="23"/>
      <c r="E265" s="23"/>
      <c r="F265" s="23"/>
      <c r="G265" s="26"/>
      <c r="H265" s="23"/>
      <c r="I265" s="24">
        <v>551</v>
      </c>
      <c r="J265" s="24">
        <v>12243</v>
      </c>
      <c r="K265" s="24">
        <v>12243</v>
      </c>
      <c r="L265" s="25">
        <v>2.33</v>
      </c>
      <c r="M265" s="77">
        <f>K265*L265</f>
        <v>28526.190000000002</v>
      </c>
    </row>
    <row r="266" spans="1:13" s="21" customFormat="1">
      <c r="A266" s="76">
        <v>204</v>
      </c>
      <c r="B266" s="23">
        <v>53</v>
      </c>
      <c r="C266" s="61" t="s">
        <v>603</v>
      </c>
      <c r="D266" s="61" t="s">
        <v>20</v>
      </c>
      <c r="E266" s="57" t="s">
        <v>604</v>
      </c>
      <c r="F266" s="57" t="s">
        <v>605</v>
      </c>
      <c r="G266" s="58" t="s">
        <v>606</v>
      </c>
      <c r="H266" s="59" t="s">
        <v>607</v>
      </c>
      <c r="I266" s="60">
        <v>150</v>
      </c>
      <c r="J266" s="60">
        <v>3972</v>
      </c>
      <c r="K266" s="24"/>
      <c r="L266" s="25"/>
      <c r="M266" s="77"/>
    </row>
    <row r="267" spans="1:13" s="21" customFormat="1">
      <c r="A267" s="76">
        <v>205</v>
      </c>
      <c r="B267" s="23"/>
      <c r="C267" s="61"/>
      <c r="D267" s="61"/>
      <c r="E267" s="57" t="s">
        <v>604</v>
      </c>
      <c r="F267" s="57" t="s">
        <v>608</v>
      </c>
      <c r="G267" s="58" t="s">
        <v>609</v>
      </c>
      <c r="H267" s="59" t="s">
        <v>610</v>
      </c>
      <c r="I267" s="60">
        <v>94</v>
      </c>
      <c r="J267" s="60">
        <v>2078</v>
      </c>
      <c r="K267" s="24"/>
      <c r="L267" s="25"/>
      <c r="M267" s="77"/>
    </row>
    <row r="268" spans="1:13" s="21" customFormat="1" ht="12.75">
      <c r="A268" s="76" t="s">
        <v>53</v>
      </c>
      <c r="B268" s="23"/>
      <c r="C268" s="23"/>
      <c r="D268" s="23"/>
      <c r="E268" s="23"/>
      <c r="F268" s="23"/>
      <c r="G268" s="26"/>
      <c r="H268" s="23"/>
      <c r="I268" s="24">
        <f>SUM(I266:I267)</f>
        <v>244</v>
      </c>
      <c r="J268" s="24">
        <f>SUM(J266:J267)</f>
        <v>6050</v>
      </c>
      <c r="K268" s="24">
        <v>6050</v>
      </c>
      <c r="L268" s="25">
        <v>2.33</v>
      </c>
      <c r="M268" s="77">
        <f>K268*L268</f>
        <v>14096.5</v>
      </c>
    </row>
    <row r="269" spans="1:13" s="21" customFormat="1">
      <c r="A269" s="76">
        <v>206</v>
      </c>
      <c r="B269" s="23">
        <v>54</v>
      </c>
      <c r="C269" s="61" t="s">
        <v>611</v>
      </c>
      <c r="D269" s="61" t="s">
        <v>20</v>
      </c>
      <c r="E269" s="57" t="s">
        <v>604</v>
      </c>
      <c r="F269" s="57" t="s">
        <v>612</v>
      </c>
      <c r="G269" s="58" t="s">
        <v>392</v>
      </c>
      <c r="H269" s="59" t="s">
        <v>613</v>
      </c>
      <c r="I269" s="60">
        <v>99</v>
      </c>
      <c r="J269" s="60">
        <v>2356</v>
      </c>
      <c r="K269" s="24"/>
      <c r="L269" s="25"/>
      <c r="M269" s="77"/>
    </row>
    <row r="270" spans="1:13" s="21" customFormat="1">
      <c r="A270" s="76">
        <v>207</v>
      </c>
      <c r="B270" s="23"/>
      <c r="C270" s="61"/>
      <c r="D270" s="61"/>
      <c r="E270" s="57" t="s">
        <v>604</v>
      </c>
      <c r="F270" s="57" t="s">
        <v>614</v>
      </c>
      <c r="G270" s="58" t="s">
        <v>398</v>
      </c>
      <c r="H270" s="59" t="s">
        <v>615</v>
      </c>
      <c r="I270" s="60">
        <v>17</v>
      </c>
      <c r="J270" s="60">
        <v>444</v>
      </c>
      <c r="K270" s="24"/>
      <c r="L270" s="25"/>
      <c r="M270" s="77"/>
    </row>
    <row r="271" spans="1:13" s="21" customFormat="1" ht="12.75">
      <c r="A271" s="76" t="s">
        <v>53</v>
      </c>
      <c r="B271" s="23"/>
      <c r="C271" s="23"/>
      <c r="D271" s="23"/>
      <c r="E271" s="23"/>
      <c r="F271" s="23"/>
      <c r="G271" s="26"/>
      <c r="H271" s="23"/>
      <c r="I271" s="24">
        <f>SUM(I269:I270)</f>
        <v>116</v>
      </c>
      <c r="J271" s="24">
        <f>SUM(J269:J270)</f>
        <v>2800</v>
      </c>
      <c r="K271" s="24">
        <v>2800</v>
      </c>
      <c r="L271" s="25">
        <v>2.33</v>
      </c>
      <c r="M271" s="77">
        <f>K271*L271</f>
        <v>6524</v>
      </c>
    </row>
    <row r="272" spans="1:13" s="21" customFormat="1">
      <c r="A272" s="76">
        <v>208</v>
      </c>
      <c r="B272" s="23">
        <v>55</v>
      </c>
      <c r="C272" s="61" t="s">
        <v>616</v>
      </c>
      <c r="D272" s="61" t="s">
        <v>20</v>
      </c>
      <c r="E272" s="57" t="s">
        <v>604</v>
      </c>
      <c r="F272" s="57" t="s">
        <v>617</v>
      </c>
      <c r="G272" s="58" t="s">
        <v>27</v>
      </c>
      <c r="H272" s="59" t="s">
        <v>618</v>
      </c>
      <c r="I272" s="60">
        <v>12</v>
      </c>
      <c r="J272" s="60">
        <v>52</v>
      </c>
      <c r="K272" s="24"/>
      <c r="L272" s="25"/>
      <c r="M272" s="77"/>
    </row>
    <row r="273" spans="1:13" s="21" customFormat="1">
      <c r="A273" s="76">
        <v>209</v>
      </c>
      <c r="B273" s="23"/>
      <c r="C273" s="61"/>
      <c r="D273" s="61"/>
      <c r="E273" s="57" t="s">
        <v>604</v>
      </c>
      <c r="F273" s="57" t="s">
        <v>619</v>
      </c>
      <c r="G273" s="58" t="s">
        <v>414</v>
      </c>
      <c r="H273" s="59" t="s">
        <v>620</v>
      </c>
      <c r="I273" s="60">
        <v>45</v>
      </c>
      <c r="J273" s="60">
        <v>914</v>
      </c>
      <c r="K273" s="24"/>
      <c r="L273" s="25"/>
      <c r="M273" s="77"/>
    </row>
    <row r="274" spans="1:13" s="21" customFormat="1">
      <c r="A274" s="76">
        <v>210</v>
      </c>
      <c r="B274" s="23"/>
      <c r="C274" s="61"/>
      <c r="D274" s="61"/>
      <c r="E274" s="57" t="s">
        <v>604</v>
      </c>
      <c r="F274" s="57" t="s">
        <v>621</v>
      </c>
      <c r="G274" s="58" t="s">
        <v>88</v>
      </c>
      <c r="H274" s="59" t="s">
        <v>622</v>
      </c>
      <c r="I274" s="60">
        <v>64</v>
      </c>
      <c r="J274" s="60">
        <v>1439</v>
      </c>
      <c r="K274" s="24"/>
      <c r="L274" s="25"/>
      <c r="M274" s="77"/>
    </row>
    <row r="275" spans="1:13" s="21" customFormat="1" ht="12.75">
      <c r="A275" s="76" t="s">
        <v>53</v>
      </c>
      <c r="B275" s="23"/>
      <c r="C275" s="23"/>
      <c r="D275" s="23"/>
      <c r="E275" s="23"/>
      <c r="F275" s="23"/>
      <c r="G275" s="26"/>
      <c r="H275" s="23"/>
      <c r="I275" s="24">
        <f>SUM(I272:I274)</f>
        <v>121</v>
      </c>
      <c r="J275" s="24">
        <f>SUM(J272:J274)</f>
        <v>2405</v>
      </c>
      <c r="K275" s="24">
        <v>2500</v>
      </c>
      <c r="L275" s="25">
        <v>2.33</v>
      </c>
      <c r="M275" s="77">
        <f>K275*L275</f>
        <v>5825</v>
      </c>
    </row>
    <row r="276" spans="1:13" s="21" customFormat="1">
      <c r="A276" s="76">
        <v>211</v>
      </c>
      <c r="B276" s="23">
        <v>56</v>
      </c>
      <c r="C276" s="61" t="s">
        <v>623</v>
      </c>
      <c r="D276" s="56" t="s">
        <v>42</v>
      </c>
      <c r="E276" s="57" t="s">
        <v>604</v>
      </c>
      <c r="F276" s="57" t="s">
        <v>624</v>
      </c>
      <c r="G276" s="58" t="s">
        <v>44</v>
      </c>
      <c r="H276" s="59" t="s">
        <v>625</v>
      </c>
      <c r="I276" s="60">
        <v>100</v>
      </c>
      <c r="J276" s="60">
        <v>2441</v>
      </c>
      <c r="K276" s="24"/>
      <c r="L276" s="25"/>
      <c r="M276" s="77"/>
    </row>
    <row r="277" spans="1:13" s="21" customFormat="1" ht="12.75">
      <c r="A277" s="76" t="s">
        <v>53</v>
      </c>
      <c r="B277" s="23"/>
      <c r="C277" s="23"/>
      <c r="D277" s="23"/>
      <c r="E277" s="23"/>
      <c r="F277" s="23"/>
      <c r="G277" s="26"/>
      <c r="H277" s="23"/>
      <c r="I277" s="24">
        <v>100</v>
      </c>
      <c r="J277" s="24">
        <v>2441</v>
      </c>
      <c r="K277" s="24">
        <v>2441</v>
      </c>
      <c r="L277" s="25">
        <v>4.5</v>
      </c>
      <c r="M277" s="77">
        <f>K277*L277</f>
        <v>10984.5</v>
      </c>
    </row>
    <row r="278" spans="1:13" s="21" customFormat="1">
      <c r="A278" s="76">
        <v>212</v>
      </c>
      <c r="B278" s="23">
        <v>57</v>
      </c>
      <c r="C278" s="61" t="s">
        <v>626</v>
      </c>
      <c r="D278" s="61" t="s">
        <v>20</v>
      </c>
      <c r="E278" s="57" t="s">
        <v>604</v>
      </c>
      <c r="F278" s="57" t="s">
        <v>627</v>
      </c>
      <c r="G278" s="58" t="s">
        <v>392</v>
      </c>
      <c r="H278" s="59" t="s">
        <v>628</v>
      </c>
      <c r="I278" s="60">
        <v>25</v>
      </c>
      <c r="J278" s="60">
        <v>569</v>
      </c>
      <c r="K278" s="24"/>
      <c r="L278" s="25"/>
      <c r="M278" s="77"/>
    </row>
    <row r="279" spans="1:13" s="21" customFormat="1">
      <c r="A279" s="76">
        <v>213</v>
      </c>
      <c r="B279" s="23"/>
      <c r="C279" s="61"/>
      <c r="D279" s="61"/>
      <c r="E279" s="57" t="s">
        <v>604</v>
      </c>
      <c r="F279" s="57" t="s">
        <v>629</v>
      </c>
      <c r="G279" s="58" t="s">
        <v>630</v>
      </c>
      <c r="H279" s="59" t="s">
        <v>631</v>
      </c>
      <c r="I279" s="60">
        <v>58</v>
      </c>
      <c r="J279" s="60">
        <v>856</v>
      </c>
      <c r="K279" s="24"/>
      <c r="L279" s="25"/>
      <c r="M279" s="77"/>
    </row>
    <row r="280" spans="1:13" s="21" customFormat="1">
      <c r="A280" s="76">
        <v>214</v>
      </c>
      <c r="B280" s="23"/>
      <c r="C280" s="61"/>
      <c r="D280" s="61"/>
      <c r="E280" s="57" t="s">
        <v>604</v>
      </c>
      <c r="F280" s="57" t="s">
        <v>632</v>
      </c>
      <c r="G280" s="58" t="s">
        <v>68</v>
      </c>
      <c r="H280" s="59" t="s">
        <v>633</v>
      </c>
      <c r="I280" s="60">
        <v>64</v>
      </c>
      <c r="J280" s="60">
        <v>1338</v>
      </c>
      <c r="K280" s="24"/>
      <c r="L280" s="25"/>
      <c r="M280" s="77"/>
    </row>
    <row r="281" spans="1:13" s="21" customFormat="1" ht="12.75">
      <c r="A281" s="76" t="s">
        <v>53</v>
      </c>
      <c r="B281" s="23"/>
      <c r="C281" s="23"/>
      <c r="D281" s="23"/>
      <c r="E281" s="23"/>
      <c r="F281" s="23"/>
      <c r="G281" s="26"/>
      <c r="H281" s="23"/>
      <c r="I281" s="24">
        <f>SUM(I278:I280)</f>
        <v>147</v>
      </c>
      <c r="J281" s="24">
        <f>SUM(J278:J280)</f>
        <v>2763</v>
      </c>
      <c r="K281" s="24">
        <v>2763</v>
      </c>
      <c r="L281" s="25">
        <v>2.33</v>
      </c>
      <c r="M281" s="77">
        <f>K281*L281</f>
        <v>6437.79</v>
      </c>
    </row>
    <row r="282" spans="1:13" s="21" customFormat="1">
      <c r="A282" s="76">
        <v>215</v>
      </c>
      <c r="B282" s="23">
        <v>58</v>
      </c>
      <c r="C282" s="61" t="s">
        <v>634</v>
      </c>
      <c r="D282" s="61" t="s">
        <v>20</v>
      </c>
      <c r="E282" s="57" t="s">
        <v>604</v>
      </c>
      <c r="F282" s="57" t="s">
        <v>635</v>
      </c>
      <c r="G282" s="58" t="s">
        <v>580</v>
      </c>
      <c r="H282" s="59" t="s">
        <v>636</v>
      </c>
      <c r="I282" s="60">
        <v>49</v>
      </c>
      <c r="J282" s="60">
        <v>973</v>
      </c>
      <c r="K282" s="24"/>
      <c r="L282" s="25"/>
      <c r="M282" s="77"/>
    </row>
    <row r="283" spans="1:13" s="21" customFormat="1">
      <c r="A283" s="76">
        <v>216</v>
      </c>
      <c r="B283" s="23"/>
      <c r="C283" s="61"/>
      <c r="D283" s="61"/>
      <c r="E283" s="57" t="s">
        <v>604</v>
      </c>
      <c r="F283" s="57" t="s">
        <v>637</v>
      </c>
      <c r="G283" s="58" t="s">
        <v>583</v>
      </c>
      <c r="H283" s="59" t="s">
        <v>638</v>
      </c>
      <c r="I283" s="60">
        <v>105</v>
      </c>
      <c r="J283" s="60">
        <v>2401</v>
      </c>
      <c r="K283" s="24"/>
      <c r="L283" s="25"/>
      <c r="M283" s="77"/>
    </row>
    <row r="284" spans="1:13" s="21" customFormat="1">
      <c r="A284" s="76">
        <v>217</v>
      </c>
      <c r="B284" s="23"/>
      <c r="C284" s="61"/>
      <c r="D284" s="61"/>
      <c r="E284" s="57" t="s">
        <v>604</v>
      </c>
      <c r="F284" s="57" t="s">
        <v>639</v>
      </c>
      <c r="G284" s="58" t="s">
        <v>580</v>
      </c>
      <c r="H284" s="59" t="s">
        <v>640</v>
      </c>
      <c r="I284" s="60">
        <v>30</v>
      </c>
      <c r="J284" s="60">
        <v>822</v>
      </c>
      <c r="K284" s="24"/>
      <c r="L284" s="25"/>
      <c r="M284" s="77"/>
    </row>
    <row r="285" spans="1:13" s="21" customFormat="1" ht="12.75">
      <c r="A285" s="76" t="s">
        <v>53</v>
      </c>
      <c r="B285" s="23"/>
      <c r="C285" s="23"/>
      <c r="D285" s="23"/>
      <c r="E285" s="23"/>
      <c r="F285" s="23"/>
      <c r="G285" s="26"/>
      <c r="H285" s="23"/>
      <c r="I285" s="24">
        <f>SUM(I282:I284)</f>
        <v>184</v>
      </c>
      <c r="J285" s="24">
        <f>SUM(J282:J284)</f>
        <v>4196</v>
      </c>
      <c r="K285" s="24">
        <v>4196</v>
      </c>
      <c r="L285" s="25">
        <v>2.33</v>
      </c>
      <c r="M285" s="77">
        <f>K285*L285</f>
        <v>9776.68</v>
      </c>
    </row>
    <row r="286" spans="1:13" s="21" customFormat="1">
      <c r="A286" s="76">
        <v>218</v>
      </c>
      <c r="B286" s="23">
        <v>59</v>
      </c>
      <c r="C286" s="61" t="s">
        <v>641</v>
      </c>
      <c r="D286" s="61" t="s">
        <v>20</v>
      </c>
      <c r="E286" s="57" t="s">
        <v>604</v>
      </c>
      <c r="F286" s="57" t="s">
        <v>642</v>
      </c>
      <c r="G286" s="58" t="s">
        <v>27</v>
      </c>
      <c r="H286" s="59" t="s">
        <v>643</v>
      </c>
      <c r="I286" s="60">
        <v>64</v>
      </c>
      <c r="J286" s="60">
        <v>1441</v>
      </c>
      <c r="K286" s="24"/>
      <c r="L286" s="25"/>
      <c r="M286" s="77"/>
    </row>
    <row r="287" spans="1:13" s="21" customFormat="1" ht="30">
      <c r="A287" s="76">
        <v>219</v>
      </c>
      <c r="B287" s="23"/>
      <c r="C287" s="61"/>
      <c r="D287" s="61"/>
      <c r="E287" s="57" t="s">
        <v>604</v>
      </c>
      <c r="F287" s="57" t="s">
        <v>644</v>
      </c>
      <c r="G287" s="65" t="s">
        <v>645</v>
      </c>
      <c r="H287" s="59" t="s">
        <v>646</v>
      </c>
      <c r="I287" s="60">
        <v>40</v>
      </c>
      <c r="J287" s="60">
        <v>40</v>
      </c>
      <c r="K287" s="24"/>
      <c r="L287" s="25"/>
      <c r="M287" s="77"/>
    </row>
    <row r="288" spans="1:13" s="21" customFormat="1" ht="30">
      <c r="A288" s="76">
        <v>220</v>
      </c>
      <c r="B288" s="23"/>
      <c r="C288" s="61"/>
      <c r="D288" s="61"/>
      <c r="E288" s="57" t="s">
        <v>604</v>
      </c>
      <c r="F288" s="57" t="s">
        <v>647</v>
      </c>
      <c r="G288" s="58" t="s">
        <v>648</v>
      </c>
      <c r="H288" s="59" t="s">
        <v>1055</v>
      </c>
      <c r="I288" s="60">
        <v>67</v>
      </c>
      <c r="J288" s="60">
        <v>1394</v>
      </c>
      <c r="K288" s="24"/>
      <c r="L288" s="25"/>
      <c r="M288" s="77"/>
    </row>
    <row r="289" spans="1:13" s="21" customFormat="1" ht="12.75">
      <c r="A289" s="76" t="s">
        <v>53</v>
      </c>
      <c r="B289" s="23"/>
      <c r="C289" s="23"/>
      <c r="D289" s="23"/>
      <c r="E289" s="23"/>
      <c r="F289" s="23"/>
      <c r="G289" s="26"/>
      <c r="H289" s="23"/>
      <c r="I289" s="24">
        <f>SUM(I286:I288)</f>
        <v>171</v>
      </c>
      <c r="J289" s="24">
        <f>SUM(J286:J288)</f>
        <v>2875</v>
      </c>
      <c r="K289" s="24">
        <v>2875</v>
      </c>
      <c r="L289" s="25">
        <v>2.33</v>
      </c>
      <c r="M289" s="77">
        <f>K289*L289</f>
        <v>6698.75</v>
      </c>
    </row>
    <row r="290" spans="1:13" s="21" customFormat="1" ht="45">
      <c r="A290" s="76">
        <v>221</v>
      </c>
      <c r="B290" s="23">
        <v>60</v>
      </c>
      <c r="C290" s="61" t="s">
        <v>649</v>
      </c>
      <c r="D290" s="61" t="s">
        <v>20</v>
      </c>
      <c r="E290" s="57" t="s">
        <v>604</v>
      </c>
      <c r="F290" s="57" t="s">
        <v>650</v>
      </c>
      <c r="G290" s="58" t="s">
        <v>22</v>
      </c>
      <c r="H290" s="59" t="s">
        <v>1056</v>
      </c>
      <c r="I290" s="60">
        <v>324</v>
      </c>
      <c r="J290" s="60">
        <v>8119</v>
      </c>
      <c r="K290" s="24"/>
      <c r="L290" s="25"/>
      <c r="M290" s="77"/>
    </row>
    <row r="291" spans="1:13" s="21" customFormat="1">
      <c r="A291" s="76">
        <v>222</v>
      </c>
      <c r="B291" s="23"/>
      <c r="C291" s="61"/>
      <c r="D291" s="61"/>
      <c r="E291" s="57" t="s">
        <v>604</v>
      </c>
      <c r="F291" s="57" t="s">
        <v>651</v>
      </c>
      <c r="G291" s="58" t="s">
        <v>22</v>
      </c>
      <c r="H291" s="59" t="s">
        <v>652</v>
      </c>
      <c r="I291" s="60">
        <v>12</v>
      </c>
      <c r="J291" s="60">
        <v>353</v>
      </c>
      <c r="K291" s="24"/>
      <c r="L291" s="25"/>
      <c r="M291" s="77"/>
    </row>
    <row r="292" spans="1:13" s="21" customFormat="1" ht="12.75">
      <c r="A292" s="76" t="s">
        <v>53</v>
      </c>
      <c r="B292" s="23"/>
      <c r="C292" s="23"/>
      <c r="D292" s="23"/>
      <c r="E292" s="23"/>
      <c r="F292" s="23"/>
      <c r="G292" s="26"/>
      <c r="H292" s="23"/>
      <c r="I292" s="24">
        <f>SUM(I290:I291)</f>
        <v>336</v>
      </c>
      <c r="J292" s="24">
        <f>SUM(J290:J291)</f>
        <v>8472</v>
      </c>
      <c r="K292" s="24">
        <v>8472</v>
      </c>
      <c r="L292" s="25">
        <v>2.33</v>
      </c>
      <c r="M292" s="77">
        <f>K292*L292</f>
        <v>19739.760000000002</v>
      </c>
    </row>
    <row r="293" spans="1:13" s="21" customFormat="1">
      <c r="A293" s="76">
        <v>223</v>
      </c>
      <c r="B293" s="23">
        <v>61</v>
      </c>
      <c r="C293" s="61" t="s">
        <v>653</v>
      </c>
      <c r="D293" s="61" t="s">
        <v>20</v>
      </c>
      <c r="E293" s="57" t="s">
        <v>604</v>
      </c>
      <c r="F293" s="57" t="s">
        <v>654</v>
      </c>
      <c r="G293" s="58" t="s">
        <v>655</v>
      </c>
      <c r="H293" s="59" t="s">
        <v>656</v>
      </c>
      <c r="I293" s="60">
        <v>8</v>
      </c>
      <c r="J293" s="60">
        <v>101</v>
      </c>
      <c r="K293" s="24"/>
      <c r="L293" s="25"/>
      <c r="M293" s="77"/>
    </row>
    <row r="294" spans="1:13" s="21" customFormat="1">
      <c r="A294" s="76">
        <v>224</v>
      </c>
      <c r="B294" s="23"/>
      <c r="C294" s="61"/>
      <c r="D294" s="61"/>
      <c r="E294" s="57" t="s">
        <v>604</v>
      </c>
      <c r="F294" s="57" t="s">
        <v>657</v>
      </c>
      <c r="G294" s="58" t="s">
        <v>84</v>
      </c>
      <c r="H294" s="59" t="s">
        <v>658</v>
      </c>
      <c r="I294" s="60">
        <v>7</v>
      </c>
      <c r="J294" s="60">
        <v>147</v>
      </c>
      <c r="K294" s="24"/>
      <c r="L294" s="25"/>
      <c r="M294" s="77"/>
    </row>
    <row r="295" spans="1:13" s="21" customFormat="1">
      <c r="A295" s="76">
        <v>225</v>
      </c>
      <c r="B295" s="23"/>
      <c r="C295" s="61"/>
      <c r="D295" s="61"/>
      <c r="E295" s="57" t="s">
        <v>604</v>
      </c>
      <c r="F295" s="57" t="s">
        <v>659</v>
      </c>
      <c r="G295" s="58" t="s">
        <v>54</v>
      </c>
      <c r="H295" s="59" t="s">
        <v>660</v>
      </c>
      <c r="I295" s="60">
        <v>50</v>
      </c>
      <c r="J295" s="60">
        <v>2050</v>
      </c>
      <c r="K295" s="24"/>
      <c r="L295" s="25"/>
      <c r="M295" s="77"/>
    </row>
    <row r="296" spans="1:13" s="21" customFormat="1" ht="12.75">
      <c r="A296" s="76" t="s">
        <v>53</v>
      </c>
      <c r="B296" s="23"/>
      <c r="C296" s="23"/>
      <c r="D296" s="23"/>
      <c r="E296" s="23"/>
      <c r="F296" s="23"/>
      <c r="G296" s="26"/>
      <c r="H296" s="23"/>
      <c r="I296" s="24">
        <f>SUM(I293:I295)</f>
        <v>65</v>
      </c>
      <c r="J296" s="24">
        <f>SUM(J293:J295)</f>
        <v>2298</v>
      </c>
      <c r="K296" s="24">
        <v>2298</v>
      </c>
      <c r="L296" s="25">
        <v>2.33</v>
      </c>
      <c r="M296" s="77">
        <f>K296*L296</f>
        <v>5354.34</v>
      </c>
    </row>
    <row r="297" spans="1:13" s="21" customFormat="1" ht="30">
      <c r="A297" s="76">
        <v>226</v>
      </c>
      <c r="B297" s="23">
        <v>62</v>
      </c>
      <c r="C297" s="61" t="s">
        <v>661</v>
      </c>
      <c r="D297" s="61" t="s">
        <v>20</v>
      </c>
      <c r="E297" s="57" t="s">
        <v>604</v>
      </c>
      <c r="F297" s="57" t="s">
        <v>662</v>
      </c>
      <c r="G297" s="58" t="s">
        <v>28</v>
      </c>
      <c r="H297" s="59" t="s">
        <v>1057</v>
      </c>
      <c r="I297" s="60">
        <v>122</v>
      </c>
      <c r="J297" s="60">
        <v>2960</v>
      </c>
      <c r="K297" s="24"/>
      <c r="L297" s="25"/>
      <c r="M297" s="77"/>
    </row>
    <row r="298" spans="1:13" s="21" customFormat="1">
      <c r="A298" s="76">
        <v>227</v>
      </c>
      <c r="B298" s="23"/>
      <c r="C298" s="61"/>
      <c r="D298" s="61"/>
      <c r="E298" s="57" t="s">
        <v>604</v>
      </c>
      <c r="F298" s="57" t="s">
        <v>663</v>
      </c>
      <c r="G298" s="58" t="s">
        <v>45</v>
      </c>
      <c r="H298" s="59" t="s">
        <v>664</v>
      </c>
      <c r="I298" s="60">
        <v>38</v>
      </c>
      <c r="J298" s="60">
        <v>714</v>
      </c>
      <c r="K298" s="24"/>
      <c r="L298" s="25"/>
      <c r="M298" s="77"/>
    </row>
    <row r="299" spans="1:13" s="21" customFormat="1">
      <c r="A299" s="76">
        <v>228</v>
      </c>
      <c r="B299" s="23"/>
      <c r="C299" s="23"/>
      <c r="D299" s="23"/>
      <c r="E299" s="57" t="s">
        <v>210</v>
      </c>
      <c r="F299" s="57" t="s">
        <v>230</v>
      </c>
      <c r="G299" s="58" t="s">
        <v>45</v>
      </c>
      <c r="H299" s="59" t="s">
        <v>231</v>
      </c>
      <c r="I299" s="60">
        <v>4</v>
      </c>
      <c r="J299" s="60">
        <v>118</v>
      </c>
      <c r="K299" s="24"/>
      <c r="L299" s="25"/>
      <c r="M299" s="77"/>
    </row>
    <row r="300" spans="1:13" s="21" customFormat="1" ht="12.75">
      <c r="A300" s="76" t="s">
        <v>53</v>
      </c>
      <c r="B300" s="23"/>
      <c r="C300" s="23"/>
      <c r="D300" s="23"/>
      <c r="E300" s="23"/>
      <c r="F300" s="23"/>
      <c r="G300" s="26"/>
      <c r="H300" s="23"/>
      <c r="I300" s="24">
        <f>SUM(I297:I299)</f>
        <v>164</v>
      </c>
      <c r="J300" s="24">
        <f>SUM(J297:J299)</f>
        <v>3792</v>
      </c>
      <c r="K300" s="24">
        <v>3792</v>
      </c>
      <c r="L300" s="25">
        <v>2.33</v>
      </c>
      <c r="M300" s="77">
        <f>K300*L300</f>
        <v>8835.36</v>
      </c>
    </row>
    <row r="301" spans="1:13" s="21" customFormat="1">
      <c r="A301" s="76">
        <v>229</v>
      </c>
      <c r="B301" s="23">
        <v>63</v>
      </c>
      <c r="C301" s="61" t="s">
        <v>665</v>
      </c>
      <c r="D301" s="61" t="s">
        <v>20</v>
      </c>
      <c r="E301" s="57" t="s">
        <v>604</v>
      </c>
      <c r="F301" s="57" t="s">
        <v>666</v>
      </c>
      <c r="G301" s="58" t="s">
        <v>22</v>
      </c>
      <c r="H301" s="59" t="s">
        <v>667</v>
      </c>
      <c r="I301" s="60">
        <v>101</v>
      </c>
      <c r="J301" s="60">
        <v>2090</v>
      </c>
      <c r="K301" s="24"/>
      <c r="L301" s="25"/>
      <c r="M301" s="77"/>
    </row>
    <row r="302" spans="1:13" s="21" customFormat="1">
      <c r="A302" s="76">
        <v>230</v>
      </c>
      <c r="B302" s="23"/>
      <c r="C302" s="61"/>
      <c r="D302" s="61"/>
      <c r="E302" s="57" t="s">
        <v>604</v>
      </c>
      <c r="F302" s="57" t="s">
        <v>668</v>
      </c>
      <c r="G302" s="58" t="s">
        <v>22</v>
      </c>
      <c r="H302" s="59" t="s">
        <v>669</v>
      </c>
      <c r="I302" s="60">
        <v>15</v>
      </c>
      <c r="J302" s="60">
        <v>360</v>
      </c>
      <c r="K302" s="24"/>
      <c r="L302" s="25"/>
      <c r="M302" s="77"/>
    </row>
    <row r="303" spans="1:13" s="21" customFormat="1">
      <c r="A303" s="76">
        <v>231</v>
      </c>
      <c r="B303" s="23"/>
      <c r="C303" s="61"/>
      <c r="D303" s="61"/>
      <c r="E303" s="57" t="s">
        <v>604</v>
      </c>
      <c r="F303" s="57" t="s">
        <v>670</v>
      </c>
      <c r="G303" s="58" t="s">
        <v>57</v>
      </c>
      <c r="H303" s="59" t="s">
        <v>671</v>
      </c>
      <c r="I303" s="60">
        <v>5</v>
      </c>
      <c r="J303" s="60">
        <v>52</v>
      </c>
      <c r="K303" s="24"/>
      <c r="L303" s="25"/>
      <c r="M303" s="77"/>
    </row>
    <row r="304" spans="1:13" s="21" customFormat="1">
      <c r="A304" s="76">
        <v>232</v>
      </c>
      <c r="B304" s="23"/>
      <c r="C304" s="23"/>
      <c r="D304" s="23"/>
      <c r="E304" s="57" t="s">
        <v>604</v>
      </c>
      <c r="F304" s="57" t="s">
        <v>672</v>
      </c>
      <c r="G304" s="58" t="s">
        <v>22</v>
      </c>
      <c r="H304" s="59" t="s">
        <v>673</v>
      </c>
      <c r="I304" s="60">
        <v>4</v>
      </c>
      <c r="J304" s="60">
        <v>45</v>
      </c>
      <c r="K304" s="24"/>
      <c r="L304" s="25"/>
      <c r="M304" s="77"/>
    </row>
    <row r="305" spans="1:13" s="21" customFormat="1">
      <c r="A305" s="76">
        <v>233</v>
      </c>
      <c r="B305" s="23"/>
      <c r="C305" s="23"/>
      <c r="D305" s="23"/>
      <c r="E305" s="57" t="s">
        <v>674</v>
      </c>
      <c r="F305" s="57" t="s">
        <v>675</v>
      </c>
      <c r="G305" s="58" t="s">
        <v>676</v>
      </c>
      <c r="H305" s="59" t="s">
        <v>677</v>
      </c>
      <c r="I305" s="60">
        <v>4</v>
      </c>
      <c r="J305" s="60">
        <v>47</v>
      </c>
      <c r="K305" s="24"/>
      <c r="L305" s="25"/>
      <c r="M305" s="77"/>
    </row>
    <row r="306" spans="1:13" s="21" customFormat="1" ht="12.75">
      <c r="A306" s="76" t="s">
        <v>53</v>
      </c>
      <c r="B306" s="23"/>
      <c r="C306" s="23"/>
      <c r="D306" s="23"/>
      <c r="E306" s="23"/>
      <c r="F306" s="23"/>
      <c r="G306" s="26"/>
      <c r="H306" s="23"/>
      <c r="I306" s="24">
        <f>SUM(I301:I305)</f>
        <v>129</v>
      </c>
      <c r="J306" s="24">
        <f>SUM(J301:J305)</f>
        <v>2594</v>
      </c>
      <c r="K306" s="24">
        <v>2594</v>
      </c>
      <c r="L306" s="25">
        <v>2.33</v>
      </c>
      <c r="M306" s="77">
        <f>K306*L306</f>
        <v>6044.02</v>
      </c>
    </row>
    <row r="307" spans="1:13" s="21" customFormat="1" ht="30">
      <c r="A307" s="76">
        <v>234</v>
      </c>
      <c r="B307" s="23">
        <v>64</v>
      </c>
      <c r="C307" s="61" t="s">
        <v>678</v>
      </c>
      <c r="D307" s="61" t="s">
        <v>20</v>
      </c>
      <c r="E307" s="57" t="s">
        <v>604</v>
      </c>
      <c r="F307" s="57" t="s">
        <v>679</v>
      </c>
      <c r="G307" s="58" t="s">
        <v>431</v>
      </c>
      <c r="H307" s="59" t="s">
        <v>680</v>
      </c>
      <c r="I307" s="60">
        <v>102</v>
      </c>
      <c r="J307" s="60">
        <v>2065</v>
      </c>
      <c r="K307" s="24"/>
      <c r="L307" s="25"/>
      <c r="M307" s="77"/>
    </row>
    <row r="308" spans="1:13" s="21" customFormat="1">
      <c r="A308" s="76">
        <v>235</v>
      </c>
      <c r="B308" s="23"/>
      <c r="C308" s="61"/>
      <c r="D308" s="61"/>
      <c r="E308" s="57" t="s">
        <v>604</v>
      </c>
      <c r="F308" s="57" t="s">
        <v>681</v>
      </c>
      <c r="G308" s="58" t="s">
        <v>682</v>
      </c>
      <c r="H308" s="59" t="s">
        <v>683</v>
      </c>
      <c r="I308" s="60">
        <v>30</v>
      </c>
      <c r="J308" s="60">
        <v>1024</v>
      </c>
      <c r="K308" s="24"/>
      <c r="L308" s="25"/>
      <c r="M308" s="77"/>
    </row>
    <row r="309" spans="1:13" s="21" customFormat="1" ht="12.75">
      <c r="A309" s="76" t="s">
        <v>53</v>
      </c>
      <c r="B309" s="23"/>
      <c r="C309" s="23"/>
      <c r="D309" s="23"/>
      <c r="E309" s="23"/>
      <c r="F309" s="23"/>
      <c r="G309" s="26"/>
      <c r="H309" s="23"/>
      <c r="I309" s="24">
        <f>SUM(I307:I308)</f>
        <v>132</v>
      </c>
      <c r="J309" s="24">
        <f>SUM(J307:J308)</f>
        <v>3089</v>
      </c>
      <c r="K309" s="24">
        <v>3089</v>
      </c>
      <c r="L309" s="25">
        <v>2.33</v>
      </c>
      <c r="M309" s="77">
        <f>K309*L309</f>
        <v>7197.37</v>
      </c>
    </row>
    <row r="310" spans="1:13" s="21" customFormat="1">
      <c r="A310" s="76">
        <v>236</v>
      </c>
      <c r="B310" s="23">
        <v>65</v>
      </c>
      <c r="C310" s="61" t="s">
        <v>684</v>
      </c>
      <c r="D310" s="61" t="s">
        <v>20</v>
      </c>
      <c r="E310" s="57" t="s">
        <v>604</v>
      </c>
      <c r="F310" s="57" t="s">
        <v>685</v>
      </c>
      <c r="G310" s="58" t="s">
        <v>39</v>
      </c>
      <c r="H310" s="59" t="s">
        <v>686</v>
      </c>
      <c r="I310" s="60">
        <v>86</v>
      </c>
      <c r="J310" s="60">
        <v>969</v>
      </c>
      <c r="K310" s="24"/>
      <c r="L310" s="25"/>
      <c r="M310" s="77"/>
    </row>
    <row r="311" spans="1:13" s="21" customFormat="1">
      <c r="A311" s="76">
        <v>237</v>
      </c>
      <c r="B311" s="23"/>
      <c r="C311" s="61"/>
      <c r="D311" s="61"/>
      <c r="E311" s="57" t="s">
        <v>604</v>
      </c>
      <c r="F311" s="57" t="s">
        <v>687</v>
      </c>
      <c r="G311" s="58" t="s">
        <v>688</v>
      </c>
      <c r="H311" s="59" t="s">
        <v>689</v>
      </c>
      <c r="I311" s="60">
        <v>2</v>
      </c>
      <c r="J311" s="60">
        <v>38</v>
      </c>
      <c r="K311" s="24"/>
      <c r="L311" s="25"/>
      <c r="M311" s="77"/>
    </row>
    <row r="312" spans="1:13" s="21" customFormat="1">
      <c r="A312" s="76">
        <v>238</v>
      </c>
      <c r="B312" s="23"/>
      <c r="C312" s="61"/>
      <c r="D312" s="61"/>
      <c r="E312" s="57" t="s">
        <v>604</v>
      </c>
      <c r="F312" s="57" t="s">
        <v>690</v>
      </c>
      <c r="G312" s="58" t="s">
        <v>50</v>
      </c>
      <c r="H312" s="59" t="s">
        <v>691</v>
      </c>
      <c r="I312" s="60">
        <v>7</v>
      </c>
      <c r="J312" s="60">
        <v>300</v>
      </c>
      <c r="K312" s="24"/>
      <c r="L312" s="25"/>
      <c r="M312" s="77"/>
    </row>
    <row r="313" spans="1:13" s="21" customFormat="1" ht="12.75">
      <c r="A313" s="76" t="s">
        <v>53</v>
      </c>
      <c r="B313" s="23"/>
      <c r="C313" s="23"/>
      <c r="D313" s="23"/>
      <c r="E313" s="23"/>
      <c r="F313" s="23"/>
      <c r="G313" s="26"/>
      <c r="H313" s="23"/>
      <c r="I313" s="24">
        <f>SUM(I310:I312)</f>
        <v>95</v>
      </c>
      <c r="J313" s="24">
        <f>SUM(J310:J312)</f>
        <v>1307</v>
      </c>
      <c r="K313" s="24">
        <v>1500</v>
      </c>
      <c r="L313" s="25">
        <v>2.33</v>
      </c>
      <c r="M313" s="77">
        <f>K313*L313</f>
        <v>3495</v>
      </c>
    </row>
    <row r="314" spans="1:13" s="21" customFormat="1">
      <c r="A314" s="76">
        <v>239</v>
      </c>
      <c r="B314" s="23">
        <v>66</v>
      </c>
      <c r="C314" s="61" t="s">
        <v>692</v>
      </c>
      <c r="D314" s="61" t="s">
        <v>20</v>
      </c>
      <c r="E314" s="57" t="s">
        <v>693</v>
      </c>
      <c r="F314" s="57" t="s">
        <v>694</v>
      </c>
      <c r="G314" s="58" t="s">
        <v>695</v>
      </c>
      <c r="H314" s="59" t="s">
        <v>696</v>
      </c>
      <c r="I314" s="60">
        <v>7</v>
      </c>
      <c r="J314" s="60">
        <v>138</v>
      </c>
      <c r="K314" s="24"/>
      <c r="L314" s="25"/>
      <c r="M314" s="77"/>
    </row>
    <row r="315" spans="1:13" s="21" customFormat="1">
      <c r="A315" s="76">
        <v>240</v>
      </c>
      <c r="B315" s="23"/>
      <c r="C315" s="61"/>
      <c r="D315" s="61"/>
      <c r="E315" s="57" t="s">
        <v>693</v>
      </c>
      <c r="F315" s="57" t="s">
        <v>697</v>
      </c>
      <c r="G315" s="58" t="s">
        <v>24</v>
      </c>
      <c r="H315" s="59" t="s">
        <v>698</v>
      </c>
      <c r="I315" s="60">
        <v>5</v>
      </c>
      <c r="J315" s="60">
        <v>55</v>
      </c>
      <c r="K315" s="24"/>
      <c r="L315" s="25"/>
      <c r="M315" s="77"/>
    </row>
    <row r="316" spans="1:13" s="21" customFormat="1">
      <c r="A316" s="76">
        <v>241</v>
      </c>
      <c r="B316" s="23"/>
      <c r="C316" s="61"/>
      <c r="D316" s="61"/>
      <c r="E316" s="57" t="s">
        <v>693</v>
      </c>
      <c r="F316" s="57" t="s">
        <v>699</v>
      </c>
      <c r="G316" s="58" t="s">
        <v>700</v>
      </c>
      <c r="H316" s="59" t="s">
        <v>701</v>
      </c>
      <c r="I316" s="60">
        <v>25</v>
      </c>
      <c r="J316" s="60">
        <v>529</v>
      </c>
      <c r="K316" s="24"/>
      <c r="L316" s="25"/>
      <c r="M316" s="77"/>
    </row>
    <row r="317" spans="1:13" s="21" customFormat="1" ht="12.75">
      <c r="A317" s="76" t="s">
        <v>53</v>
      </c>
      <c r="B317" s="23"/>
      <c r="C317" s="23"/>
      <c r="D317" s="23"/>
      <c r="E317" s="23"/>
      <c r="F317" s="23"/>
      <c r="G317" s="26"/>
      <c r="H317" s="23"/>
      <c r="I317" s="24">
        <f>SUM(I314:I316)</f>
        <v>37</v>
      </c>
      <c r="J317" s="24">
        <f>SUM(J314:J316)</f>
        <v>722</v>
      </c>
      <c r="K317" s="24">
        <v>1500</v>
      </c>
      <c r="L317" s="25">
        <v>2.33</v>
      </c>
      <c r="M317" s="77">
        <f>K317*L317</f>
        <v>3495</v>
      </c>
    </row>
    <row r="318" spans="1:13" s="21" customFormat="1">
      <c r="A318" s="76">
        <v>242</v>
      </c>
      <c r="B318" s="23">
        <v>67</v>
      </c>
      <c r="C318" s="61" t="s">
        <v>702</v>
      </c>
      <c r="D318" s="61" t="s">
        <v>20</v>
      </c>
      <c r="E318" s="57" t="s">
        <v>693</v>
      </c>
      <c r="F318" s="57" t="s">
        <v>703</v>
      </c>
      <c r="G318" s="58" t="s">
        <v>72</v>
      </c>
      <c r="H318" s="59" t="s">
        <v>704</v>
      </c>
      <c r="I318" s="60">
        <v>32</v>
      </c>
      <c r="J318" s="60">
        <v>1287</v>
      </c>
      <c r="K318" s="24"/>
      <c r="L318" s="25"/>
      <c r="M318" s="77"/>
    </row>
    <row r="319" spans="1:13" s="21" customFormat="1">
      <c r="A319" s="76">
        <v>243</v>
      </c>
      <c r="B319" s="23"/>
      <c r="C319" s="61"/>
      <c r="D319" s="61"/>
      <c r="E319" s="57" t="s">
        <v>693</v>
      </c>
      <c r="F319" s="57" t="s">
        <v>705</v>
      </c>
      <c r="G319" s="58" t="s">
        <v>706</v>
      </c>
      <c r="H319" s="59" t="s">
        <v>707</v>
      </c>
      <c r="I319" s="60">
        <v>10</v>
      </c>
      <c r="J319" s="60">
        <v>400</v>
      </c>
      <c r="K319" s="24"/>
      <c r="L319" s="25"/>
      <c r="M319" s="77"/>
    </row>
    <row r="320" spans="1:13" s="21" customFormat="1">
      <c r="A320" s="76">
        <v>244</v>
      </c>
      <c r="B320" s="23"/>
      <c r="C320" s="61"/>
      <c r="D320" s="61"/>
      <c r="E320" s="57" t="s">
        <v>693</v>
      </c>
      <c r="F320" s="57" t="s">
        <v>708</v>
      </c>
      <c r="G320" s="58" t="s">
        <v>39</v>
      </c>
      <c r="H320" s="59" t="s">
        <v>709</v>
      </c>
      <c r="I320" s="60">
        <v>2</v>
      </c>
      <c r="J320" s="60">
        <v>7</v>
      </c>
      <c r="K320" s="24"/>
      <c r="L320" s="25"/>
      <c r="M320" s="77"/>
    </row>
    <row r="321" spans="1:13" s="21" customFormat="1" ht="12.75">
      <c r="A321" s="76" t="s">
        <v>53</v>
      </c>
      <c r="B321" s="23"/>
      <c r="C321" s="23"/>
      <c r="D321" s="23"/>
      <c r="E321" s="23"/>
      <c r="F321" s="23"/>
      <c r="G321" s="26"/>
      <c r="H321" s="23"/>
      <c r="I321" s="24">
        <f>SUM(I318:I320)</f>
        <v>44</v>
      </c>
      <c r="J321" s="24">
        <f>SUM(J318:J320)</f>
        <v>1694</v>
      </c>
      <c r="K321" s="24">
        <v>1694</v>
      </c>
      <c r="L321" s="25">
        <v>2.33</v>
      </c>
      <c r="M321" s="77">
        <f>K321*L321</f>
        <v>3947.02</v>
      </c>
    </row>
    <row r="322" spans="1:13" s="21" customFormat="1">
      <c r="A322" s="76">
        <v>245</v>
      </c>
      <c r="B322" s="23">
        <v>68</v>
      </c>
      <c r="C322" s="61" t="s">
        <v>710</v>
      </c>
      <c r="D322" s="61" t="s">
        <v>20</v>
      </c>
      <c r="E322" s="57" t="s">
        <v>693</v>
      </c>
      <c r="F322" s="57" t="s">
        <v>711</v>
      </c>
      <c r="G322" s="58" t="s">
        <v>712</v>
      </c>
      <c r="H322" s="59" t="s">
        <v>713</v>
      </c>
      <c r="I322" s="60">
        <v>5</v>
      </c>
      <c r="J322" s="60">
        <v>1045</v>
      </c>
      <c r="K322" s="24"/>
      <c r="L322" s="25"/>
      <c r="M322" s="77"/>
    </row>
    <row r="323" spans="1:13" s="21" customFormat="1">
      <c r="A323" s="76">
        <v>246</v>
      </c>
      <c r="B323" s="23"/>
      <c r="C323" s="61"/>
      <c r="D323" s="61"/>
      <c r="E323" s="57" t="s">
        <v>693</v>
      </c>
      <c r="F323" s="57" t="s">
        <v>714</v>
      </c>
      <c r="G323" s="58" t="s">
        <v>46</v>
      </c>
      <c r="H323" s="59" t="s">
        <v>715</v>
      </c>
      <c r="I323" s="60">
        <v>12</v>
      </c>
      <c r="J323" s="60">
        <v>209</v>
      </c>
      <c r="K323" s="24"/>
      <c r="L323" s="25"/>
      <c r="M323" s="77"/>
    </row>
    <row r="324" spans="1:13" s="21" customFormat="1">
      <c r="A324" s="76">
        <v>247</v>
      </c>
      <c r="B324" s="23"/>
      <c r="C324" s="61"/>
      <c r="D324" s="61"/>
      <c r="E324" s="57" t="s">
        <v>693</v>
      </c>
      <c r="F324" s="57" t="s">
        <v>716</v>
      </c>
      <c r="G324" s="58" t="s">
        <v>97</v>
      </c>
      <c r="H324" s="59" t="s">
        <v>717</v>
      </c>
      <c r="I324" s="60">
        <v>50</v>
      </c>
      <c r="J324" s="60">
        <v>1324</v>
      </c>
      <c r="K324" s="24"/>
      <c r="L324" s="25"/>
      <c r="M324" s="77"/>
    </row>
    <row r="325" spans="1:13" s="21" customFormat="1" ht="12.75">
      <c r="A325" s="76" t="s">
        <v>53</v>
      </c>
      <c r="B325" s="23"/>
      <c r="C325" s="23"/>
      <c r="D325" s="23"/>
      <c r="E325" s="23"/>
      <c r="F325" s="23"/>
      <c r="G325" s="26"/>
      <c r="H325" s="23"/>
      <c r="I325" s="24">
        <f>SUM(I322:I324)</f>
        <v>67</v>
      </c>
      <c r="J325" s="24">
        <f>SUM(J322:J324)</f>
        <v>2578</v>
      </c>
      <c r="K325" s="24">
        <v>2578</v>
      </c>
      <c r="L325" s="25">
        <v>2.33</v>
      </c>
      <c r="M325" s="77">
        <f>K325*L325</f>
        <v>6006.74</v>
      </c>
    </row>
    <row r="326" spans="1:13" s="21" customFormat="1" ht="45">
      <c r="A326" s="76">
        <v>248</v>
      </c>
      <c r="B326" s="23">
        <v>69</v>
      </c>
      <c r="C326" s="61" t="s">
        <v>718</v>
      </c>
      <c r="D326" s="61" t="s">
        <v>20</v>
      </c>
      <c r="E326" s="57" t="s">
        <v>693</v>
      </c>
      <c r="F326" s="57" t="s">
        <v>719</v>
      </c>
      <c r="G326" s="58" t="s">
        <v>26</v>
      </c>
      <c r="H326" s="59" t="s">
        <v>1058</v>
      </c>
      <c r="I326" s="60">
        <v>60</v>
      </c>
      <c r="J326" s="60">
        <v>877</v>
      </c>
      <c r="K326" s="24"/>
      <c r="L326" s="25"/>
      <c r="M326" s="77"/>
    </row>
    <row r="327" spans="1:13" s="21" customFormat="1">
      <c r="A327" s="76">
        <v>249</v>
      </c>
      <c r="B327" s="23"/>
      <c r="C327" s="61"/>
      <c r="D327" s="61"/>
      <c r="E327" s="57" t="s">
        <v>693</v>
      </c>
      <c r="F327" s="57" t="s">
        <v>720</v>
      </c>
      <c r="G327" s="58" t="s">
        <v>86</v>
      </c>
      <c r="H327" s="59" t="s">
        <v>721</v>
      </c>
      <c r="I327" s="60">
        <v>10</v>
      </c>
      <c r="J327" s="60">
        <v>214</v>
      </c>
      <c r="K327" s="24"/>
      <c r="L327" s="25"/>
      <c r="M327" s="77"/>
    </row>
    <row r="328" spans="1:13" s="21" customFormat="1">
      <c r="A328" s="76">
        <v>250</v>
      </c>
      <c r="B328" s="23"/>
      <c r="C328" s="61"/>
      <c r="D328" s="61"/>
      <c r="E328" s="57" t="s">
        <v>693</v>
      </c>
      <c r="F328" s="57" t="s">
        <v>722</v>
      </c>
      <c r="G328" s="58" t="s">
        <v>87</v>
      </c>
      <c r="H328" s="59" t="s">
        <v>723</v>
      </c>
      <c r="I328" s="60">
        <v>20</v>
      </c>
      <c r="J328" s="60">
        <v>322</v>
      </c>
      <c r="K328" s="24"/>
      <c r="L328" s="25"/>
      <c r="M328" s="77"/>
    </row>
    <row r="329" spans="1:13" s="21" customFormat="1" ht="12.75">
      <c r="A329" s="76" t="s">
        <v>53</v>
      </c>
      <c r="B329" s="23"/>
      <c r="C329" s="23"/>
      <c r="D329" s="23"/>
      <c r="E329" s="23"/>
      <c r="F329" s="23"/>
      <c r="G329" s="26"/>
      <c r="H329" s="23"/>
      <c r="I329" s="24">
        <f>SUM(I326:I328)</f>
        <v>90</v>
      </c>
      <c r="J329" s="24">
        <f>SUM(J326:J328)</f>
        <v>1413</v>
      </c>
      <c r="K329" s="24">
        <v>1500</v>
      </c>
      <c r="L329" s="25">
        <v>2.33</v>
      </c>
      <c r="M329" s="77">
        <f>K329*L329</f>
        <v>3495</v>
      </c>
    </row>
    <row r="330" spans="1:13" s="21" customFormat="1" ht="30">
      <c r="A330" s="76">
        <v>251</v>
      </c>
      <c r="B330" s="23">
        <v>70</v>
      </c>
      <c r="C330" s="23"/>
      <c r="D330" s="56" t="s">
        <v>42</v>
      </c>
      <c r="E330" s="57" t="s">
        <v>693</v>
      </c>
      <c r="F330" s="57" t="s">
        <v>724</v>
      </c>
      <c r="G330" s="58" t="s">
        <v>116</v>
      </c>
      <c r="H330" s="59" t="s">
        <v>1059</v>
      </c>
      <c r="I330" s="60">
        <v>105</v>
      </c>
      <c r="J330" s="60">
        <v>2783</v>
      </c>
      <c r="K330" s="24"/>
      <c r="L330" s="25"/>
      <c r="M330" s="77"/>
    </row>
    <row r="331" spans="1:13" s="21" customFormat="1">
      <c r="A331" s="76">
        <v>252</v>
      </c>
      <c r="B331" s="23"/>
      <c r="C331" s="23"/>
      <c r="D331" s="23"/>
      <c r="E331" s="57" t="s">
        <v>693</v>
      </c>
      <c r="F331" s="57" t="s">
        <v>725</v>
      </c>
      <c r="G331" s="58" t="s">
        <v>726</v>
      </c>
      <c r="H331" s="59" t="s">
        <v>727</v>
      </c>
      <c r="I331" s="60">
        <v>50</v>
      </c>
      <c r="J331" s="60">
        <v>1324</v>
      </c>
      <c r="K331" s="24"/>
      <c r="L331" s="25"/>
      <c r="M331" s="77"/>
    </row>
    <row r="332" spans="1:13" s="21" customFormat="1">
      <c r="A332" s="76">
        <v>253</v>
      </c>
      <c r="B332" s="23"/>
      <c r="C332" s="23"/>
      <c r="D332" s="23"/>
      <c r="E332" s="57" t="s">
        <v>693</v>
      </c>
      <c r="F332" s="57" t="s">
        <v>728</v>
      </c>
      <c r="G332" s="58" t="s">
        <v>116</v>
      </c>
      <c r="H332" s="59" t="s">
        <v>729</v>
      </c>
      <c r="I332" s="60">
        <v>50</v>
      </c>
      <c r="J332" s="60">
        <v>1324</v>
      </c>
      <c r="K332" s="24"/>
      <c r="L332" s="25"/>
      <c r="M332" s="77"/>
    </row>
    <row r="333" spans="1:13" s="21" customFormat="1">
      <c r="A333" s="76">
        <v>254</v>
      </c>
      <c r="B333" s="23"/>
      <c r="C333" s="23"/>
      <c r="D333" s="23"/>
      <c r="E333" s="57" t="s">
        <v>693</v>
      </c>
      <c r="F333" s="57" t="s">
        <v>730</v>
      </c>
      <c r="G333" s="58" t="s">
        <v>731</v>
      </c>
      <c r="H333" s="59" t="s">
        <v>732</v>
      </c>
      <c r="I333" s="60">
        <v>40</v>
      </c>
      <c r="J333" s="60">
        <v>868</v>
      </c>
      <c r="K333" s="24"/>
      <c r="L333" s="25"/>
      <c r="M333" s="77"/>
    </row>
    <row r="334" spans="1:13" s="21" customFormat="1">
      <c r="A334" s="76">
        <v>255</v>
      </c>
      <c r="B334" s="23"/>
      <c r="C334" s="23"/>
      <c r="D334" s="23"/>
      <c r="E334" s="57" t="s">
        <v>693</v>
      </c>
      <c r="F334" s="57" t="s">
        <v>733</v>
      </c>
      <c r="G334" s="58" t="s">
        <v>116</v>
      </c>
      <c r="H334" s="59" t="s">
        <v>734</v>
      </c>
      <c r="I334" s="60">
        <v>20</v>
      </c>
      <c r="J334" s="60">
        <v>508</v>
      </c>
      <c r="K334" s="24"/>
      <c r="L334" s="25"/>
      <c r="M334" s="77"/>
    </row>
    <row r="335" spans="1:13" s="21" customFormat="1">
      <c r="A335" s="76">
        <v>256</v>
      </c>
      <c r="B335" s="23"/>
      <c r="C335" s="23"/>
      <c r="D335" s="23"/>
      <c r="E335" s="57" t="s">
        <v>693</v>
      </c>
      <c r="F335" s="57" t="s">
        <v>735</v>
      </c>
      <c r="G335" s="58" t="s">
        <v>47</v>
      </c>
      <c r="H335" s="59" t="s">
        <v>736</v>
      </c>
      <c r="I335" s="60">
        <v>50</v>
      </c>
      <c r="J335" s="60">
        <v>2050</v>
      </c>
      <c r="K335" s="24"/>
      <c r="L335" s="25"/>
      <c r="M335" s="77"/>
    </row>
    <row r="336" spans="1:13" s="21" customFormat="1">
      <c r="A336" s="76">
        <v>257</v>
      </c>
      <c r="B336" s="23"/>
      <c r="C336" s="23"/>
      <c r="D336" s="23"/>
      <c r="E336" s="57" t="s">
        <v>693</v>
      </c>
      <c r="F336" s="57" t="s">
        <v>737</v>
      </c>
      <c r="G336" s="58" t="s">
        <v>44</v>
      </c>
      <c r="H336" s="59" t="s">
        <v>738</v>
      </c>
      <c r="I336" s="60">
        <v>3</v>
      </c>
      <c r="J336" s="60">
        <v>27</v>
      </c>
      <c r="K336" s="24"/>
      <c r="L336" s="25"/>
      <c r="M336" s="77"/>
    </row>
    <row r="337" spans="1:13" s="21" customFormat="1">
      <c r="A337" s="76">
        <v>258</v>
      </c>
      <c r="B337" s="23"/>
      <c r="C337" s="23"/>
      <c r="D337" s="23"/>
      <c r="E337" s="57" t="s">
        <v>693</v>
      </c>
      <c r="F337" s="57" t="s">
        <v>739</v>
      </c>
      <c r="G337" s="58" t="s">
        <v>48</v>
      </c>
      <c r="H337" s="59" t="s">
        <v>740</v>
      </c>
      <c r="I337" s="60">
        <v>2</v>
      </c>
      <c r="J337" s="60">
        <v>18</v>
      </c>
      <c r="K337" s="24"/>
      <c r="L337" s="25"/>
      <c r="M337" s="77"/>
    </row>
    <row r="338" spans="1:13" s="21" customFormat="1" ht="12.75">
      <c r="A338" s="76" t="s">
        <v>53</v>
      </c>
      <c r="B338" s="23"/>
      <c r="C338" s="23"/>
      <c r="D338" s="23"/>
      <c r="E338" s="23"/>
      <c r="F338" s="23"/>
      <c r="G338" s="26"/>
      <c r="H338" s="23"/>
      <c r="I338" s="24">
        <f>SUM(I330:I337)</f>
        <v>320</v>
      </c>
      <c r="J338" s="24">
        <f>SUM(J330:J337)</f>
        <v>8902</v>
      </c>
      <c r="K338" s="24">
        <v>8902</v>
      </c>
      <c r="L338" s="25">
        <v>4.5</v>
      </c>
      <c r="M338" s="77">
        <f>K338*L338</f>
        <v>40059</v>
      </c>
    </row>
    <row r="339" spans="1:13" s="21" customFormat="1">
      <c r="A339" s="76">
        <v>259</v>
      </c>
      <c r="B339" s="23">
        <v>71</v>
      </c>
      <c r="C339" s="61" t="s">
        <v>741</v>
      </c>
      <c r="D339" s="56" t="s">
        <v>42</v>
      </c>
      <c r="E339" s="57" t="s">
        <v>693</v>
      </c>
      <c r="F339" s="57" t="s">
        <v>742</v>
      </c>
      <c r="G339" s="58" t="s">
        <v>743</v>
      </c>
      <c r="H339" s="59" t="s">
        <v>744</v>
      </c>
      <c r="I339" s="60">
        <v>200</v>
      </c>
      <c r="J339" s="60">
        <v>8200</v>
      </c>
      <c r="K339" s="24"/>
      <c r="L339" s="25"/>
      <c r="M339" s="77"/>
    </row>
    <row r="340" spans="1:13" s="21" customFormat="1">
      <c r="A340" s="76">
        <v>260</v>
      </c>
      <c r="B340" s="23"/>
      <c r="C340" s="61"/>
      <c r="D340" s="61"/>
      <c r="E340" s="57" t="s">
        <v>693</v>
      </c>
      <c r="F340" s="57" t="s">
        <v>745</v>
      </c>
      <c r="G340" s="58" t="s">
        <v>29</v>
      </c>
      <c r="H340" s="59" t="s">
        <v>746</v>
      </c>
      <c r="I340" s="60">
        <v>113</v>
      </c>
      <c r="J340" s="60">
        <v>2803</v>
      </c>
      <c r="K340" s="24"/>
      <c r="L340" s="25"/>
      <c r="M340" s="77"/>
    </row>
    <row r="341" spans="1:13" s="21" customFormat="1" ht="12.75">
      <c r="A341" s="76" t="s">
        <v>53</v>
      </c>
      <c r="B341" s="23"/>
      <c r="C341" s="23"/>
      <c r="D341" s="23"/>
      <c r="E341" s="23"/>
      <c r="F341" s="23"/>
      <c r="G341" s="26"/>
      <c r="H341" s="23"/>
      <c r="I341" s="24">
        <f>SUM(I339:I340)</f>
        <v>313</v>
      </c>
      <c r="J341" s="24">
        <f>SUM(J339:J340)</f>
        <v>11003</v>
      </c>
      <c r="K341" s="24">
        <v>11003</v>
      </c>
      <c r="L341" s="25">
        <v>4.5</v>
      </c>
      <c r="M341" s="77">
        <f>K341*L341</f>
        <v>49513.5</v>
      </c>
    </row>
    <row r="342" spans="1:13" s="21" customFormat="1">
      <c r="A342" s="76">
        <v>261</v>
      </c>
      <c r="B342" s="23">
        <v>72</v>
      </c>
      <c r="C342" s="61" t="s">
        <v>747</v>
      </c>
      <c r="D342" s="56" t="s">
        <v>42</v>
      </c>
      <c r="E342" s="57" t="s">
        <v>693</v>
      </c>
      <c r="F342" s="57" t="s">
        <v>748</v>
      </c>
      <c r="G342" s="58" t="s">
        <v>29</v>
      </c>
      <c r="H342" s="59" t="s">
        <v>749</v>
      </c>
      <c r="I342" s="60">
        <v>22</v>
      </c>
      <c r="J342" s="60">
        <v>186</v>
      </c>
      <c r="K342" s="24"/>
      <c r="L342" s="25"/>
      <c r="M342" s="77"/>
    </row>
    <row r="343" spans="1:13" s="21" customFormat="1" ht="12.75">
      <c r="A343" s="76" t="s">
        <v>53</v>
      </c>
      <c r="B343" s="23"/>
      <c r="C343" s="23"/>
      <c r="D343" s="23"/>
      <c r="E343" s="23"/>
      <c r="F343" s="23"/>
      <c r="G343" s="26"/>
      <c r="H343" s="23"/>
      <c r="I343" s="24">
        <v>22</v>
      </c>
      <c r="J343" s="24">
        <v>186</v>
      </c>
      <c r="K343" s="24">
        <v>186</v>
      </c>
      <c r="L343" s="25">
        <v>4.5</v>
      </c>
      <c r="M343" s="77">
        <f>K343*L343</f>
        <v>837</v>
      </c>
    </row>
    <row r="344" spans="1:13" s="21" customFormat="1">
      <c r="A344" s="76">
        <v>262</v>
      </c>
      <c r="B344" s="23">
        <v>73</v>
      </c>
      <c r="C344" s="61" t="s">
        <v>750</v>
      </c>
      <c r="D344" s="56" t="s">
        <v>42</v>
      </c>
      <c r="E344" s="57" t="s">
        <v>693</v>
      </c>
      <c r="F344" s="57" t="s">
        <v>751</v>
      </c>
      <c r="G344" s="58" t="s">
        <v>752</v>
      </c>
      <c r="H344" s="59" t="s">
        <v>753</v>
      </c>
      <c r="I344" s="60">
        <v>52</v>
      </c>
      <c r="J344" s="60">
        <v>1216</v>
      </c>
      <c r="K344" s="24"/>
      <c r="L344" s="25"/>
      <c r="M344" s="77"/>
    </row>
    <row r="345" spans="1:13" s="21" customFormat="1" ht="12.75">
      <c r="A345" s="76" t="s">
        <v>53</v>
      </c>
      <c r="B345" s="23"/>
      <c r="C345" s="23"/>
      <c r="D345" s="23"/>
      <c r="E345" s="23"/>
      <c r="F345" s="23"/>
      <c r="G345" s="26"/>
      <c r="H345" s="23"/>
      <c r="I345" s="24">
        <v>52</v>
      </c>
      <c r="J345" s="24">
        <v>1216</v>
      </c>
      <c r="K345" s="24">
        <v>1216</v>
      </c>
      <c r="L345" s="25">
        <v>2.33</v>
      </c>
      <c r="M345" s="77">
        <f>K345*L345</f>
        <v>2833.28</v>
      </c>
    </row>
    <row r="346" spans="1:13" s="21" customFormat="1" ht="45">
      <c r="A346" s="76">
        <v>263</v>
      </c>
      <c r="B346" s="23">
        <v>74</v>
      </c>
      <c r="C346" s="61" t="s">
        <v>754</v>
      </c>
      <c r="D346" s="61" t="s">
        <v>20</v>
      </c>
      <c r="E346" s="57" t="s">
        <v>604</v>
      </c>
      <c r="F346" s="57" t="s">
        <v>755</v>
      </c>
      <c r="G346" s="58" t="s">
        <v>36</v>
      </c>
      <c r="H346" s="59" t="s">
        <v>756</v>
      </c>
      <c r="I346" s="60">
        <v>90</v>
      </c>
      <c r="J346" s="60">
        <v>2019</v>
      </c>
      <c r="K346" s="24"/>
      <c r="L346" s="25"/>
      <c r="M346" s="77"/>
    </row>
    <row r="347" spans="1:13" s="21" customFormat="1" ht="45">
      <c r="A347" s="76">
        <v>264</v>
      </c>
      <c r="B347" s="23"/>
      <c r="C347" s="61"/>
      <c r="D347" s="61"/>
      <c r="E347" s="57" t="s">
        <v>604</v>
      </c>
      <c r="F347" s="57" t="s">
        <v>757</v>
      </c>
      <c r="G347" s="58" t="s">
        <v>36</v>
      </c>
      <c r="H347" s="59" t="s">
        <v>758</v>
      </c>
      <c r="I347" s="60">
        <v>35</v>
      </c>
      <c r="J347" s="60">
        <v>644</v>
      </c>
      <c r="K347" s="24"/>
      <c r="L347" s="25"/>
      <c r="M347" s="77"/>
    </row>
    <row r="348" spans="1:13" s="21" customFormat="1" ht="45">
      <c r="A348" s="76">
        <v>265</v>
      </c>
      <c r="B348" s="23"/>
      <c r="C348" s="61"/>
      <c r="D348" s="61"/>
      <c r="E348" s="57" t="s">
        <v>604</v>
      </c>
      <c r="F348" s="57" t="s">
        <v>759</v>
      </c>
      <c r="G348" s="58" t="s">
        <v>36</v>
      </c>
      <c r="H348" s="59" t="s">
        <v>760</v>
      </c>
      <c r="I348" s="60">
        <v>38</v>
      </c>
      <c r="J348" s="60">
        <v>773</v>
      </c>
      <c r="K348" s="24"/>
      <c r="L348" s="25"/>
      <c r="M348" s="77"/>
    </row>
    <row r="349" spans="1:13" s="21" customFormat="1" ht="30">
      <c r="A349" s="76">
        <v>266</v>
      </c>
      <c r="B349" s="23"/>
      <c r="C349" s="61"/>
      <c r="D349" s="61"/>
      <c r="E349" s="57" t="s">
        <v>604</v>
      </c>
      <c r="F349" s="57" t="s">
        <v>761</v>
      </c>
      <c r="G349" s="58" t="s">
        <v>36</v>
      </c>
      <c r="H349" s="59" t="s">
        <v>762</v>
      </c>
      <c r="I349" s="60">
        <v>30</v>
      </c>
      <c r="J349" s="60">
        <v>589</v>
      </c>
      <c r="K349" s="24"/>
      <c r="L349" s="25"/>
      <c r="M349" s="77"/>
    </row>
    <row r="350" spans="1:13" s="21" customFormat="1" ht="12.75">
      <c r="A350" s="76" t="s">
        <v>53</v>
      </c>
      <c r="B350" s="23"/>
      <c r="C350" s="23"/>
      <c r="D350" s="23"/>
      <c r="E350" s="23"/>
      <c r="F350" s="23"/>
      <c r="G350" s="26"/>
      <c r="H350" s="23"/>
      <c r="I350" s="24">
        <f>SUM(I346:I349)</f>
        <v>193</v>
      </c>
      <c r="J350" s="24">
        <f>SUM(J346:J349)</f>
        <v>4025</v>
      </c>
      <c r="K350" s="24">
        <v>4025</v>
      </c>
      <c r="L350" s="25">
        <v>2.33</v>
      </c>
      <c r="M350" s="77">
        <f>K350*L350</f>
        <v>9378.25</v>
      </c>
    </row>
    <row r="351" spans="1:13" s="21" customFormat="1">
      <c r="A351" s="76">
        <v>267</v>
      </c>
      <c r="B351" s="23">
        <v>75</v>
      </c>
      <c r="C351" s="61" t="s">
        <v>763</v>
      </c>
      <c r="D351" s="61" t="s">
        <v>20</v>
      </c>
      <c r="E351" s="57" t="s">
        <v>693</v>
      </c>
      <c r="F351" s="57" t="s">
        <v>764</v>
      </c>
      <c r="G351" s="58" t="s">
        <v>598</v>
      </c>
      <c r="H351" s="59" t="s">
        <v>765</v>
      </c>
      <c r="I351" s="60">
        <v>25</v>
      </c>
      <c r="J351" s="60">
        <v>321</v>
      </c>
      <c r="K351" s="24"/>
      <c r="L351" s="25"/>
      <c r="M351" s="77"/>
    </row>
    <row r="352" spans="1:13" s="21" customFormat="1">
      <c r="A352" s="76">
        <v>268</v>
      </c>
      <c r="B352" s="23"/>
      <c r="C352" s="61"/>
      <c r="D352" s="61"/>
      <c r="E352" s="57" t="s">
        <v>693</v>
      </c>
      <c r="F352" s="57" t="s">
        <v>766</v>
      </c>
      <c r="G352" s="58" t="s">
        <v>75</v>
      </c>
      <c r="H352" s="59" t="s">
        <v>767</v>
      </c>
      <c r="I352" s="60">
        <v>5</v>
      </c>
      <c r="J352" s="60">
        <v>1045</v>
      </c>
      <c r="K352" s="24"/>
      <c r="L352" s="25"/>
      <c r="M352" s="77"/>
    </row>
    <row r="353" spans="1:13" s="21" customFormat="1">
      <c r="A353" s="76">
        <v>269</v>
      </c>
      <c r="B353" s="23"/>
      <c r="C353" s="61"/>
      <c r="D353" s="61"/>
      <c r="E353" s="57" t="s">
        <v>693</v>
      </c>
      <c r="F353" s="57" t="s">
        <v>768</v>
      </c>
      <c r="G353" s="58" t="s">
        <v>37</v>
      </c>
      <c r="H353" s="59" t="s">
        <v>769</v>
      </c>
      <c r="I353" s="60">
        <v>58</v>
      </c>
      <c r="J353" s="60">
        <v>1126</v>
      </c>
      <c r="K353" s="24"/>
      <c r="L353" s="25"/>
      <c r="M353" s="77"/>
    </row>
    <row r="354" spans="1:13" s="21" customFormat="1" ht="12.75">
      <c r="A354" s="76" t="s">
        <v>53</v>
      </c>
      <c r="B354" s="23"/>
      <c r="C354" s="23"/>
      <c r="D354" s="23"/>
      <c r="E354" s="23"/>
      <c r="F354" s="23"/>
      <c r="G354" s="26"/>
      <c r="H354" s="23"/>
      <c r="I354" s="24">
        <f>SUM(I351:I353)</f>
        <v>88</v>
      </c>
      <c r="J354" s="24">
        <f>SUM(J351:J353)</f>
        <v>2492</v>
      </c>
      <c r="K354" s="24">
        <v>2500</v>
      </c>
      <c r="L354" s="25">
        <v>2.33</v>
      </c>
      <c r="M354" s="77">
        <f>K354*L354</f>
        <v>5825</v>
      </c>
    </row>
    <row r="355" spans="1:13" s="21" customFormat="1">
      <c r="A355" s="76">
        <v>270</v>
      </c>
      <c r="B355" s="23">
        <v>76</v>
      </c>
      <c r="C355" s="61" t="s">
        <v>770</v>
      </c>
      <c r="D355" s="61" t="s">
        <v>20</v>
      </c>
      <c r="E355" s="57" t="s">
        <v>693</v>
      </c>
      <c r="F355" s="57" t="s">
        <v>771</v>
      </c>
      <c r="G355" s="58" t="s">
        <v>630</v>
      </c>
      <c r="H355" s="59" t="s">
        <v>772</v>
      </c>
      <c r="I355" s="60">
        <v>5</v>
      </c>
      <c r="J355" s="60">
        <v>69</v>
      </c>
      <c r="K355" s="24"/>
      <c r="L355" s="25"/>
      <c r="M355" s="77"/>
    </row>
    <row r="356" spans="1:13" s="21" customFormat="1">
      <c r="A356" s="76">
        <v>271</v>
      </c>
      <c r="B356" s="23"/>
      <c r="C356" s="61"/>
      <c r="D356" s="61"/>
      <c r="E356" s="57" t="s">
        <v>693</v>
      </c>
      <c r="F356" s="57" t="s">
        <v>773</v>
      </c>
      <c r="G356" s="58" t="s">
        <v>108</v>
      </c>
      <c r="H356" s="59" t="s">
        <v>774</v>
      </c>
      <c r="I356" s="60">
        <v>1</v>
      </c>
      <c r="J356" s="60">
        <v>8</v>
      </c>
      <c r="K356" s="24"/>
      <c r="L356" s="25"/>
      <c r="M356" s="77"/>
    </row>
    <row r="357" spans="1:13" s="21" customFormat="1">
      <c r="A357" s="76">
        <v>272</v>
      </c>
      <c r="B357" s="23"/>
      <c r="C357" s="61"/>
      <c r="D357" s="61"/>
      <c r="E357" s="57" t="s">
        <v>693</v>
      </c>
      <c r="F357" s="57" t="s">
        <v>775</v>
      </c>
      <c r="G357" s="58" t="s">
        <v>392</v>
      </c>
      <c r="H357" s="59" t="s">
        <v>776</v>
      </c>
      <c r="I357" s="60">
        <v>12</v>
      </c>
      <c r="J357" s="60">
        <v>200</v>
      </c>
      <c r="K357" s="24"/>
      <c r="L357" s="25"/>
      <c r="M357" s="77"/>
    </row>
    <row r="358" spans="1:13" s="21" customFormat="1">
      <c r="A358" s="76">
        <v>273</v>
      </c>
      <c r="B358" s="23"/>
      <c r="C358" s="61"/>
      <c r="D358" s="61"/>
      <c r="E358" s="57" t="s">
        <v>693</v>
      </c>
      <c r="F358" s="57" t="s">
        <v>777</v>
      </c>
      <c r="G358" s="58" t="s">
        <v>27</v>
      </c>
      <c r="H358" s="59" t="s">
        <v>778</v>
      </c>
      <c r="I358" s="60">
        <v>22</v>
      </c>
      <c r="J358" s="60">
        <v>311</v>
      </c>
      <c r="K358" s="24"/>
      <c r="L358" s="25"/>
      <c r="M358" s="77"/>
    </row>
    <row r="359" spans="1:13" s="21" customFormat="1">
      <c r="A359" s="76">
        <v>274</v>
      </c>
      <c r="B359" s="23"/>
      <c r="C359" s="61"/>
      <c r="D359" s="61"/>
      <c r="E359" s="57" t="s">
        <v>693</v>
      </c>
      <c r="F359" s="57" t="s">
        <v>779</v>
      </c>
      <c r="G359" s="58" t="s">
        <v>398</v>
      </c>
      <c r="H359" s="59" t="s">
        <v>780</v>
      </c>
      <c r="I359" s="60">
        <v>35</v>
      </c>
      <c r="J359" s="60">
        <v>1425</v>
      </c>
      <c r="K359" s="24"/>
      <c r="L359" s="25"/>
      <c r="M359" s="77"/>
    </row>
    <row r="360" spans="1:13" s="21" customFormat="1">
      <c r="A360" s="76">
        <v>275</v>
      </c>
      <c r="B360" s="23"/>
      <c r="C360" s="61"/>
      <c r="D360" s="61"/>
      <c r="E360" s="57" t="s">
        <v>693</v>
      </c>
      <c r="F360" s="57" t="s">
        <v>781</v>
      </c>
      <c r="G360" s="58" t="s">
        <v>68</v>
      </c>
      <c r="H360" s="59" t="s">
        <v>782</v>
      </c>
      <c r="I360" s="60">
        <v>7</v>
      </c>
      <c r="J360" s="60">
        <v>101</v>
      </c>
      <c r="K360" s="24"/>
      <c r="L360" s="25"/>
      <c r="M360" s="77"/>
    </row>
    <row r="361" spans="1:13" s="21" customFormat="1">
      <c r="A361" s="76">
        <v>276</v>
      </c>
      <c r="B361" s="23"/>
      <c r="C361" s="61"/>
      <c r="D361" s="61"/>
      <c r="E361" s="57" t="s">
        <v>693</v>
      </c>
      <c r="F361" s="57" t="s">
        <v>783</v>
      </c>
      <c r="G361" s="58" t="s">
        <v>398</v>
      </c>
      <c r="H361" s="59" t="s">
        <v>784</v>
      </c>
      <c r="I361" s="60">
        <v>32</v>
      </c>
      <c r="J361" s="60">
        <v>741</v>
      </c>
      <c r="K361" s="24"/>
      <c r="L361" s="25"/>
      <c r="M361" s="77"/>
    </row>
    <row r="362" spans="1:13" s="21" customFormat="1" ht="12.75">
      <c r="A362" s="76" t="s">
        <v>53</v>
      </c>
      <c r="B362" s="23"/>
      <c r="C362" s="23"/>
      <c r="D362" s="23"/>
      <c r="E362" s="23"/>
      <c r="F362" s="23"/>
      <c r="G362" s="26"/>
      <c r="H362" s="23"/>
      <c r="I362" s="24">
        <f>SUM(I355:I361)</f>
        <v>114</v>
      </c>
      <c r="J362" s="24">
        <f>SUM(J355:J361)</f>
        <v>2855</v>
      </c>
      <c r="K362" s="24">
        <v>2855</v>
      </c>
      <c r="L362" s="25">
        <v>2.33</v>
      </c>
      <c r="M362" s="77">
        <f>K362*L362</f>
        <v>6652.1500000000005</v>
      </c>
    </row>
    <row r="363" spans="1:13" s="21" customFormat="1" ht="30">
      <c r="A363" s="76">
        <v>277</v>
      </c>
      <c r="B363" s="23">
        <v>77</v>
      </c>
      <c r="C363" s="61" t="s">
        <v>785</v>
      </c>
      <c r="D363" s="61" t="s">
        <v>20</v>
      </c>
      <c r="E363" s="57" t="s">
        <v>693</v>
      </c>
      <c r="F363" s="57" t="s">
        <v>786</v>
      </c>
      <c r="G363" s="58" t="s">
        <v>23</v>
      </c>
      <c r="H363" s="59" t="s">
        <v>787</v>
      </c>
      <c r="I363" s="60">
        <v>146</v>
      </c>
      <c r="J363" s="60">
        <v>2748</v>
      </c>
      <c r="K363" s="24"/>
      <c r="L363" s="25"/>
      <c r="M363" s="77"/>
    </row>
    <row r="364" spans="1:13" s="21" customFormat="1">
      <c r="A364" s="76">
        <v>278</v>
      </c>
      <c r="B364" s="23"/>
      <c r="C364" s="61"/>
      <c r="D364" s="61"/>
      <c r="E364" s="57" t="s">
        <v>693</v>
      </c>
      <c r="F364" s="57" t="s">
        <v>788</v>
      </c>
      <c r="G364" s="58" t="s">
        <v>71</v>
      </c>
      <c r="H364" s="59" t="s">
        <v>789</v>
      </c>
      <c r="I364" s="60">
        <v>13</v>
      </c>
      <c r="J364" s="60">
        <v>236</v>
      </c>
      <c r="K364" s="24"/>
      <c r="L364" s="25"/>
      <c r="M364" s="77"/>
    </row>
    <row r="365" spans="1:13" s="21" customFormat="1">
      <c r="A365" s="76">
        <v>279</v>
      </c>
      <c r="B365" s="23"/>
      <c r="C365" s="61"/>
      <c r="D365" s="61"/>
      <c r="E365" s="57" t="s">
        <v>693</v>
      </c>
      <c r="F365" s="57" t="s">
        <v>790</v>
      </c>
      <c r="G365" s="58" t="s">
        <v>591</v>
      </c>
      <c r="H365" s="59" t="s">
        <v>791</v>
      </c>
      <c r="I365" s="60">
        <v>12</v>
      </c>
      <c r="J365" s="60">
        <v>417</v>
      </c>
      <c r="K365" s="24"/>
      <c r="L365" s="25"/>
      <c r="M365" s="77"/>
    </row>
    <row r="366" spans="1:13" s="21" customFormat="1">
      <c r="A366" s="76">
        <v>280</v>
      </c>
      <c r="B366" s="23"/>
      <c r="C366" s="61"/>
      <c r="D366" s="61"/>
      <c r="E366" s="57" t="s">
        <v>693</v>
      </c>
      <c r="F366" s="57" t="s">
        <v>792</v>
      </c>
      <c r="G366" s="58" t="s">
        <v>78</v>
      </c>
      <c r="H366" s="59" t="s">
        <v>793</v>
      </c>
      <c r="I366" s="60">
        <v>2</v>
      </c>
      <c r="J366" s="60">
        <v>27</v>
      </c>
      <c r="K366" s="24"/>
      <c r="L366" s="25"/>
      <c r="M366" s="77"/>
    </row>
    <row r="367" spans="1:13" s="21" customFormat="1" ht="12.75">
      <c r="A367" s="76" t="s">
        <v>53</v>
      </c>
      <c r="B367" s="23"/>
      <c r="C367" s="23"/>
      <c r="D367" s="23"/>
      <c r="E367" s="23"/>
      <c r="F367" s="23"/>
      <c r="G367" s="26"/>
      <c r="H367" s="23"/>
      <c r="I367" s="24">
        <f>SUM(I363:I366)</f>
        <v>173</v>
      </c>
      <c r="J367" s="24">
        <f>SUM(J363:J366)</f>
        <v>3428</v>
      </c>
      <c r="K367" s="24">
        <v>3428</v>
      </c>
      <c r="L367" s="25">
        <v>2.33</v>
      </c>
      <c r="M367" s="77">
        <f>K367*L367</f>
        <v>7987.2400000000007</v>
      </c>
    </row>
    <row r="368" spans="1:13" s="21" customFormat="1">
      <c r="A368" s="76">
        <v>281</v>
      </c>
      <c r="B368" s="23">
        <v>78</v>
      </c>
      <c r="C368" s="61" t="s">
        <v>794</v>
      </c>
      <c r="D368" s="61" t="s">
        <v>20</v>
      </c>
      <c r="E368" s="57" t="s">
        <v>693</v>
      </c>
      <c r="F368" s="57" t="s">
        <v>795</v>
      </c>
      <c r="G368" s="58" t="s">
        <v>67</v>
      </c>
      <c r="H368" s="59" t="s">
        <v>796</v>
      </c>
      <c r="I368" s="60">
        <v>16</v>
      </c>
      <c r="J368" s="60">
        <v>20</v>
      </c>
      <c r="K368" s="24"/>
      <c r="L368" s="25"/>
      <c r="M368" s="77"/>
    </row>
    <row r="369" spans="1:13" s="21" customFormat="1">
      <c r="A369" s="76">
        <v>282</v>
      </c>
      <c r="B369" s="23"/>
      <c r="C369" s="61"/>
      <c r="D369" s="61"/>
      <c r="E369" s="57" t="s">
        <v>693</v>
      </c>
      <c r="F369" s="57" t="s">
        <v>797</v>
      </c>
      <c r="G369" s="58" t="s">
        <v>23</v>
      </c>
      <c r="H369" s="59" t="s">
        <v>798</v>
      </c>
      <c r="I369" s="60">
        <v>203</v>
      </c>
      <c r="J369" s="60">
        <v>250</v>
      </c>
      <c r="K369" s="24"/>
      <c r="L369" s="25"/>
      <c r="M369" s="77"/>
    </row>
    <row r="370" spans="1:13" s="21" customFormat="1">
      <c r="A370" s="76">
        <v>283</v>
      </c>
      <c r="B370" s="23"/>
      <c r="C370" s="61"/>
      <c r="D370" s="61"/>
      <c r="E370" s="57" t="s">
        <v>693</v>
      </c>
      <c r="F370" s="57" t="s">
        <v>799</v>
      </c>
      <c r="G370" s="58" t="s">
        <v>23</v>
      </c>
      <c r="H370" s="59" t="s">
        <v>800</v>
      </c>
      <c r="I370" s="60">
        <v>65</v>
      </c>
      <c r="J370" s="60">
        <v>1128</v>
      </c>
      <c r="K370" s="24"/>
      <c r="L370" s="25"/>
      <c r="M370" s="77"/>
    </row>
    <row r="371" spans="1:13" s="21" customFormat="1">
      <c r="A371" s="76">
        <v>284</v>
      </c>
      <c r="B371" s="23"/>
      <c r="C371" s="61"/>
      <c r="D371" s="61"/>
      <c r="E371" s="57" t="s">
        <v>693</v>
      </c>
      <c r="F371" s="57" t="s">
        <v>801</v>
      </c>
      <c r="G371" s="58" t="s">
        <v>70</v>
      </c>
      <c r="H371" s="59" t="s">
        <v>802</v>
      </c>
      <c r="I371" s="60">
        <v>9</v>
      </c>
      <c r="J371" s="60">
        <v>143</v>
      </c>
      <c r="K371" s="24"/>
      <c r="L371" s="25"/>
      <c r="M371" s="77"/>
    </row>
    <row r="372" spans="1:13" s="21" customFormat="1">
      <c r="A372" s="76">
        <v>285</v>
      </c>
      <c r="B372" s="23"/>
      <c r="C372" s="61"/>
      <c r="D372" s="61"/>
      <c r="E372" s="57" t="s">
        <v>693</v>
      </c>
      <c r="F372" s="57" t="s">
        <v>803</v>
      </c>
      <c r="G372" s="58" t="s">
        <v>70</v>
      </c>
      <c r="H372" s="59" t="s">
        <v>804</v>
      </c>
      <c r="I372" s="60">
        <v>60</v>
      </c>
      <c r="J372" s="60">
        <v>884</v>
      </c>
      <c r="K372" s="24"/>
      <c r="L372" s="25"/>
      <c r="M372" s="77"/>
    </row>
    <row r="373" spans="1:13" s="21" customFormat="1">
      <c r="A373" s="76">
        <v>286</v>
      </c>
      <c r="B373" s="23"/>
      <c r="C373" s="61"/>
      <c r="D373" s="61"/>
      <c r="E373" s="57" t="s">
        <v>693</v>
      </c>
      <c r="F373" s="57" t="s">
        <v>805</v>
      </c>
      <c r="G373" s="58" t="s">
        <v>89</v>
      </c>
      <c r="H373" s="59" t="s">
        <v>806</v>
      </c>
      <c r="I373" s="60">
        <v>3</v>
      </c>
      <c r="J373" s="60">
        <v>16</v>
      </c>
      <c r="K373" s="24"/>
      <c r="L373" s="25"/>
      <c r="M373" s="77"/>
    </row>
    <row r="374" spans="1:13" s="21" customFormat="1">
      <c r="A374" s="76">
        <v>287</v>
      </c>
      <c r="B374" s="23"/>
      <c r="C374" s="61"/>
      <c r="D374" s="61"/>
      <c r="E374" s="57" t="s">
        <v>693</v>
      </c>
      <c r="F374" s="57" t="s">
        <v>807</v>
      </c>
      <c r="G374" s="58" t="s">
        <v>34</v>
      </c>
      <c r="H374" s="59" t="s">
        <v>808</v>
      </c>
      <c r="I374" s="60">
        <v>16</v>
      </c>
      <c r="J374" s="60">
        <v>42</v>
      </c>
      <c r="K374" s="24"/>
      <c r="L374" s="25"/>
      <c r="M374" s="77"/>
    </row>
    <row r="375" spans="1:13" s="21" customFormat="1">
      <c r="A375" s="76">
        <v>288</v>
      </c>
      <c r="B375" s="23"/>
      <c r="C375" s="61"/>
      <c r="D375" s="61"/>
      <c r="E375" s="57" t="s">
        <v>693</v>
      </c>
      <c r="F375" s="57" t="s">
        <v>809</v>
      </c>
      <c r="G375" s="58" t="s">
        <v>34</v>
      </c>
      <c r="H375" s="59" t="s">
        <v>810</v>
      </c>
      <c r="I375" s="60">
        <v>7</v>
      </c>
      <c r="J375" s="60">
        <v>38</v>
      </c>
      <c r="K375" s="24"/>
      <c r="L375" s="25"/>
      <c r="M375" s="77"/>
    </row>
    <row r="376" spans="1:13" s="21" customFormat="1" ht="12.75">
      <c r="A376" s="76" t="s">
        <v>53</v>
      </c>
      <c r="B376" s="23"/>
      <c r="C376" s="23"/>
      <c r="D376" s="23"/>
      <c r="E376" s="23"/>
      <c r="F376" s="23"/>
      <c r="G376" s="26"/>
      <c r="H376" s="23"/>
      <c r="I376" s="24">
        <f>SUM(I368:I375)</f>
        <v>379</v>
      </c>
      <c r="J376" s="24">
        <f>SUM(J368:J375)</f>
        <v>2521</v>
      </c>
      <c r="K376" s="24">
        <v>2521</v>
      </c>
      <c r="L376" s="25">
        <v>2.33</v>
      </c>
      <c r="M376" s="77">
        <f>K376*L376</f>
        <v>5873.93</v>
      </c>
    </row>
    <row r="377" spans="1:13" s="21" customFormat="1">
      <c r="A377" s="76">
        <v>289</v>
      </c>
      <c r="B377" s="23">
        <v>79</v>
      </c>
      <c r="C377" s="61" t="s">
        <v>811</v>
      </c>
      <c r="D377" s="61" t="s">
        <v>20</v>
      </c>
      <c r="E377" s="57" t="s">
        <v>693</v>
      </c>
      <c r="F377" s="57" t="s">
        <v>812</v>
      </c>
      <c r="G377" s="58" t="s">
        <v>222</v>
      </c>
      <c r="H377" s="59" t="s">
        <v>813</v>
      </c>
      <c r="I377" s="60">
        <v>9</v>
      </c>
      <c r="J377" s="60">
        <v>207</v>
      </c>
      <c r="K377" s="24"/>
      <c r="L377" s="25"/>
      <c r="M377" s="77"/>
    </row>
    <row r="378" spans="1:13" s="21" customFormat="1">
      <c r="A378" s="76">
        <v>290</v>
      </c>
      <c r="B378" s="23"/>
      <c r="C378" s="61"/>
      <c r="D378" s="61"/>
      <c r="E378" s="57" t="s">
        <v>693</v>
      </c>
      <c r="F378" s="57" t="s">
        <v>814</v>
      </c>
      <c r="G378" s="58" t="s">
        <v>52</v>
      </c>
      <c r="H378" s="59" t="s">
        <v>815</v>
      </c>
      <c r="I378" s="60">
        <v>10</v>
      </c>
      <c r="J378" s="60">
        <v>233</v>
      </c>
      <c r="K378" s="24"/>
      <c r="L378" s="25"/>
      <c r="M378" s="77"/>
    </row>
    <row r="379" spans="1:13" s="21" customFormat="1">
      <c r="A379" s="76">
        <v>291</v>
      </c>
      <c r="B379" s="23"/>
      <c r="C379" s="61"/>
      <c r="D379" s="61"/>
      <c r="E379" s="57" t="s">
        <v>693</v>
      </c>
      <c r="F379" s="57" t="s">
        <v>816</v>
      </c>
      <c r="G379" s="58" t="s">
        <v>56</v>
      </c>
      <c r="H379" s="59" t="s">
        <v>817</v>
      </c>
      <c r="I379" s="60">
        <v>3</v>
      </c>
      <c r="J379" s="60">
        <v>20</v>
      </c>
      <c r="K379" s="24"/>
      <c r="L379" s="25"/>
      <c r="M379" s="77"/>
    </row>
    <row r="380" spans="1:13" s="21" customFormat="1">
      <c r="A380" s="76">
        <v>292</v>
      </c>
      <c r="B380" s="23"/>
      <c r="C380" s="61"/>
      <c r="D380" s="61"/>
      <c r="E380" s="57" t="s">
        <v>693</v>
      </c>
      <c r="F380" s="57" t="s">
        <v>818</v>
      </c>
      <c r="G380" s="58" t="s">
        <v>112</v>
      </c>
      <c r="H380" s="59" t="s">
        <v>819</v>
      </c>
      <c r="I380" s="60">
        <v>36</v>
      </c>
      <c r="J380" s="60">
        <v>749</v>
      </c>
      <c r="K380" s="24"/>
      <c r="L380" s="25"/>
      <c r="M380" s="77"/>
    </row>
    <row r="381" spans="1:13" s="21" customFormat="1">
      <c r="A381" s="76">
        <v>293</v>
      </c>
      <c r="B381" s="23"/>
      <c r="C381" s="23"/>
      <c r="D381" s="23"/>
      <c r="E381" s="57" t="s">
        <v>210</v>
      </c>
      <c r="F381" s="57" t="s">
        <v>224</v>
      </c>
      <c r="G381" s="58" t="s">
        <v>225</v>
      </c>
      <c r="H381" s="59" t="s">
        <v>226</v>
      </c>
      <c r="I381" s="60">
        <v>8</v>
      </c>
      <c r="J381" s="60">
        <v>124</v>
      </c>
      <c r="K381" s="24"/>
      <c r="L381" s="25"/>
      <c r="M381" s="77"/>
    </row>
    <row r="382" spans="1:13" s="21" customFormat="1" ht="12.75">
      <c r="A382" s="76" t="s">
        <v>53</v>
      </c>
      <c r="B382" s="23"/>
      <c r="C382" s="23"/>
      <c r="D382" s="23"/>
      <c r="E382" s="23"/>
      <c r="F382" s="23"/>
      <c r="G382" s="26"/>
      <c r="H382" s="23"/>
      <c r="I382" s="24">
        <f>SUM(I377:I381)</f>
        <v>66</v>
      </c>
      <c r="J382" s="24">
        <f>SUM(J377:J381)</f>
        <v>1333</v>
      </c>
      <c r="K382" s="24">
        <v>1500</v>
      </c>
      <c r="L382" s="25">
        <v>2.33</v>
      </c>
      <c r="M382" s="77">
        <f>K382*L382</f>
        <v>3495</v>
      </c>
    </row>
    <row r="383" spans="1:13" s="21" customFormat="1">
      <c r="A383" s="76">
        <v>294</v>
      </c>
      <c r="B383" s="23">
        <v>80</v>
      </c>
      <c r="C383" s="61" t="s">
        <v>820</v>
      </c>
      <c r="D383" s="61" t="s">
        <v>20</v>
      </c>
      <c r="E383" s="57" t="s">
        <v>693</v>
      </c>
      <c r="F383" s="57" t="s">
        <v>821</v>
      </c>
      <c r="G383" s="58" t="s">
        <v>49</v>
      </c>
      <c r="H383" s="59" t="s">
        <v>822</v>
      </c>
      <c r="I383" s="60">
        <v>63</v>
      </c>
      <c r="J383" s="60">
        <v>972</v>
      </c>
      <c r="K383" s="24"/>
      <c r="L383" s="25"/>
      <c r="M383" s="77"/>
    </row>
    <row r="384" spans="1:13" s="21" customFormat="1">
      <c r="A384" s="76">
        <v>295</v>
      </c>
      <c r="B384" s="23"/>
      <c r="C384" s="61"/>
      <c r="D384" s="61"/>
      <c r="E384" s="57" t="s">
        <v>693</v>
      </c>
      <c r="F384" s="57" t="s">
        <v>823</v>
      </c>
      <c r="G384" s="58" t="s">
        <v>824</v>
      </c>
      <c r="H384" s="59" t="s">
        <v>825</v>
      </c>
      <c r="I384" s="60">
        <v>100</v>
      </c>
      <c r="J384" s="60">
        <v>4012</v>
      </c>
      <c r="K384" s="24"/>
      <c r="L384" s="25"/>
      <c r="M384" s="77"/>
    </row>
    <row r="385" spans="1:13" s="21" customFormat="1" ht="12.75">
      <c r="A385" s="76" t="s">
        <v>53</v>
      </c>
      <c r="B385" s="23"/>
      <c r="C385" s="23"/>
      <c r="D385" s="23"/>
      <c r="E385" s="23"/>
      <c r="F385" s="23"/>
      <c r="G385" s="26"/>
      <c r="H385" s="23"/>
      <c r="I385" s="24">
        <f>SUM(I383:I384)</f>
        <v>163</v>
      </c>
      <c r="J385" s="24">
        <f>SUM(J383:J384)</f>
        <v>4984</v>
      </c>
      <c r="K385" s="24">
        <v>4984</v>
      </c>
      <c r="L385" s="25">
        <v>2.33</v>
      </c>
      <c r="M385" s="77">
        <f>K385*L385</f>
        <v>11612.720000000001</v>
      </c>
    </row>
    <row r="386" spans="1:13" s="21" customFormat="1">
      <c r="A386" s="76">
        <v>296</v>
      </c>
      <c r="B386" s="23">
        <v>81</v>
      </c>
      <c r="C386" s="61" t="s">
        <v>826</v>
      </c>
      <c r="D386" s="61" t="s">
        <v>20</v>
      </c>
      <c r="E386" s="57" t="s">
        <v>693</v>
      </c>
      <c r="F386" s="57" t="s">
        <v>827</v>
      </c>
      <c r="G386" s="58" t="s">
        <v>62</v>
      </c>
      <c r="H386" s="59" t="s">
        <v>828</v>
      </c>
      <c r="I386" s="60">
        <v>17</v>
      </c>
      <c r="J386" s="60">
        <v>412</v>
      </c>
      <c r="K386" s="24"/>
      <c r="L386" s="25"/>
      <c r="M386" s="77"/>
    </row>
    <row r="387" spans="1:13" s="21" customFormat="1">
      <c r="A387" s="76">
        <v>297</v>
      </c>
      <c r="B387" s="23"/>
      <c r="C387" s="61"/>
      <c r="D387" s="61"/>
      <c r="E387" s="57" t="s">
        <v>693</v>
      </c>
      <c r="F387" s="57" t="s">
        <v>829</v>
      </c>
      <c r="G387" s="58" t="s">
        <v>98</v>
      </c>
      <c r="H387" s="59" t="s">
        <v>830</v>
      </c>
      <c r="I387" s="60">
        <v>62</v>
      </c>
      <c r="J387" s="60">
        <v>1075</v>
      </c>
      <c r="K387" s="24"/>
      <c r="L387" s="25"/>
      <c r="M387" s="77"/>
    </row>
    <row r="388" spans="1:13" s="21" customFormat="1">
      <c r="A388" s="76">
        <v>298</v>
      </c>
      <c r="B388" s="23"/>
      <c r="C388" s="61"/>
      <c r="D388" s="61"/>
      <c r="E388" s="57" t="s">
        <v>693</v>
      </c>
      <c r="F388" s="57" t="s">
        <v>831</v>
      </c>
      <c r="G388" s="58" t="s">
        <v>580</v>
      </c>
      <c r="H388" s="59" t="s">
        <v>832</v>
      </c>
      <c r="I388" s="60">
        <v>24</v>
      </c>
      <c r="J388" s="60">
        <v>549</v>
      </c>
      <c r="K388" s="24"/>
      <c r="L388" s="25"/>
      <c r="M388" s="77"/>
    </row>
    <row r="389" spans="1:13" s="21" customFormat="1">
      <c r="A389" s="76">
        <v>299</v>
      </c>
      <c r="B389" s="23"/>
      <c r="C389" s="61"/>
      <c r="D389" s="61"/>
      <c r="E389" s="57" t="s">
        <v>693</v>
      </c>
      <c r="F389" s="57" t="s">
        <v>833</v>
      </c>
      <c r="G389" s="58" t="s">
        <v>834</v>
      </c>
      <c r="H389" s="59" t="s">
        <v>835</v>
      </c>
      <c r="I389" s="60">
        <v>20</v>
      </c>
      <c r="J389" s="60">
        <v>530</v>
      </c>
      <c r="K389" s="24"/>
      <c r="L389" s="25"/>
      <c r="M389" s="77"/>
    </row>
    <row r="390" spans="1:13" s="21" customFormat="1">
      <c r="A390" s="76">
        <v>300</v>
      </c>
      <c r="B390" s="23"/>
      <c r="C390" s="61"/>
      <c r="D390" s="61"/>
      <c r="E390" s="57" t="s">
        <v>693</v>
      </c>
      <c r="F390" s="57" t="s">
        <v>836</v>
      </c>
      <c r="G390" s="58" t="s">
        <v>837</v>
      </c>
      <c r="H390" s="59" t="s">
        <v>838</v>
      </c>
      <c r="I390" s="60">
        <v>5</v>
      </c>
      <c r="J390" s="60">
        <v>205</v>
      </c>
      <c r="K390" s="24"/>
      <c r="L390" s="25"/>
      <c r="M390" s="77"/>
    </row>
    <row r="391" spans="1:13" s="21" customFormat="1" ht="12.75">
      <c r="A391" s="76" t="s">
        <v>53</v>
      </c>
      <c r="B391" s="23"/>
      <c r="C391" s="23"/>
      <c r="D391" s="23"/>
      <c r="E391" s="23"/>
      <c r="F391" s="23"/>
      <c r="G391" s="26"/>
      <c r="H391" s="23"/>
      <c r="I391" s="24">
        <f>SUM(I386:I390)</f>
        <v>128</v>
      </c>
      <c r="J391" s="24">
        <f>SUM(J386:J390)</f>
        <v>2771</v>
      </c>
      <c r="K391" s="24">
        <v>2771</v>
      </c>
      <c r="L391" s="25">
        <v>2.33</v>
      </c>
      <c r="M391" s="77">
        <f>K391*L391</f>
        <v>6456.43</v>
      </c>
    </row>
    <row r="392" spans="1:13" s="21" customFormat="1">
      <c r="A392" s="76">
        <v>301</v>
      </c>
      <c r="B392" s="23">
        <v>82</v>
      </c>
      <c r="C392" s="61" t="s">
        <v>839</v>
      </c>
      <c r="D392" s="61" t="s">
        <v>20</v>
      </c>
      <c r="E392" s="57" t="s">
        <v>693</v>
      </c>
      <c r="F392" s="57" t="s">
        <v>840</v>
      </c>
      <c r="G392" s="58" t="s">
        <v>841</v>
      </c>
      <c r="H392" s="59" t="s">
        <v>842</v>
      </c>
      <c r="I392" s="60">
        <v>8</v>
      </c>
      <c r="J392" s="60">
        <v>80</v>
      </c>
      <c r="K392" s="24"/>
      <c r="L392" s="25"/>
      <c r="M392" s="77"/>
    </row>
    <row r="393" spans="1:13" s="21" customFormat="1" ht="30">
      <c r="A393" s="76">
        <v>302</v>
      </c>
      <c r="B393" s="23"/>
      <c r="C393" s="61"/>
      <c r="D393" s="61"/>
      <c r="E393" s="57" t="s">
        <v>693</v>
      </c>
      <c r="F393" s="57" t="s">
        <v>843</v>
      </c>
      <c r="G393" s="58" t="s">
        <v>40</v>
      </c>
      <c r="H393" s="59" t="s">
        <v>844</v>
      </c>
      <c r="I393" s="60">
        <v>27</v>
      </c>
      <c r="J393" s="60">
        <v>325</v>
      </c>
      <c r="K393" s="24"/>
      <c r="L393" s="25"/>
      <c r="M393" s="77"/>
    </row>
    <row r="394" spans="1:13" s="21" customFormat="1">
      <c r="A394" s="76">
        <v>303</v>
      </c>
      <c r="B394" s="23"/>
      <c r="C394" s="61"/>
      <c r="D394" s="61"/>
      <c r="E394" s="57" t="s">
        <v>693</v>
      </c>
      <c r="F394" s="57" t="s">
        <v>845</v>
      </c>
      <c r="G394" s="58" t="s">
        <v>40</v>
      </c>
      <c r="H394" s="59" t="s">
        <v>846</v>
      </c>
      <c r="I394" s="60">
        <v>10</v>
      </c>
      <c r="J394" s="60">
        <v>116</v>
      </c>
      <c r="K394" s="24"/>
      <c r="L394" s="25"/>
      <c r="M394" s="77"/>
    </row>
    <row r="395" spans="1:13" s="21" customFormat="1">
      <c r="A395" s="76">
        <v>304</v>
      </c>
      <c r="B395" s="23"/>
      <c r="C395" s="61"/>
      <c r="D395" s="61"/>
      <c r="E395" s="57" t="s">
        <v>693</v>
      </c>
      <c r="F395" s="57" t="s">
        <v>847</v>
      </c>
      <c r="G395" s="58" t="s">
        <v>41</v>
      </c>
      <c r="H395" s="59" t="s">
        <v>848</v>
      </c>
      <c r="I395" s="60">
        <v>25</v>
      </c>
      <c r="J395" s="60">
        <v>634</v>
      </c>
      <c r="K395" s="24"/>
      <c r="L395" s="25"/>
      <c r="M395" s="77"/>
    </row>
    <row r="396" spans="1:13" s="21" customFormat="1">
      <c r="A396" s="76">
        <v>305</v>
      </c>
      <c r="B396" s="23"/>
      <c r="C396" s="61"/>
      <c r="D396" s="61"/>
      <c r="E396" s="57" t="s">
        <v>693</v>
      </c>
      <c r="F396" s="57" t="s">
        <v>849</v>
      </c>
      <c r="G396" s="58" t="s">
        <v>90</v>
      </c>
      <c r="H396" s="59" t="s">
        <v>850</v>
      </c>
      <c r="I396" s="60">
        <v>17</v>
      </c>
      <c r="J396" s="60">
        <v>315</v>
      </c>
      <c r="K396" s="24"/>
      <c r="L396" s="25"/>
      <c r="M396" s="77"/>
    </row>
    <row r="397" spans="1:13" s="21" customFormat="1" ht="12.75">
      <c r="A397" s="76" t="s">
        <v>53</v>
      </c>
      <c r="B397" s="23"/>
      <c r="C397" s="23"/>
      <c r="D397" s="23"/>
      <c r="E397" s="23"/>
      <c r="F397" s="23"/>
      <c r="G397" s="26"/>
      <c r="H397" s="23"/>
      <c r="I397" s="24">
        <f>SUM(I392:I396)</f>
        <v>87</v>
      </c>
      <c r="J397" s="24">
        <f>SUM(J392:J396)</f>
        <v>1470</v>
      </c>
      <c r="K397" s="24">
        <v>1500</v>
      </c>
      <c r="L397" s="25">
        <v>2.33</v>
      </c>
      <c r="M397" s="77">
        <f>K397*L397</f>
        <v>3495</v>
      </c>
    </row>
    <row r="398" spans="1:13" s="21" customFormat="1">
      <c r="A398" s="76">
        <v>306</v>
      </c>
      <c r="B398" s="23">
        <v>83</v>
      </c>
      <c r="C398" s="61" t="s">
        <v>851</v>
      </c>
      <c r="D398" s="61" t="s">
        <v>20</v>
      </c>
      <c r="E398" s="57" t="s">
        <v>693</v>
      </c>
      <c r="F398" s="57" t="s">
        <v>852</v>
      </c>
      <c r="G398" s="58" t="s">
        <v>31</v>
      </c>
      <c r="H398" s="59" t="s">
        <v>853</v>
      </c>
      <c r="I398" s="60">
        <v>3</v>
      </c>
      <c r="J398" s="60">
        <v>627</v>
      </c>
      <c r="K398" s="24"/>
      <c r="L398" s="25"/>
      <c r="M398" s="77"/>
    </row>
    <row r="399" spans="1:13" s="21" customFormat="1">
      <c r="A399" s="76">
        <v>307</v>
      </c>
      <c r="B399" s="23"/>
      <c r="C399" s="61"/>
      <c r="D399" s="61"/>
      <c r="E399" s="57" t="s">
        <v>693</v>
      </c>
      <c r="F399" s="57" t="s">
        <v>854</v>
      </c>
      <c r="G399" s="58" t="s">
        <v>193</v>
      </c>
      <c r="H399" s="59" t="s">
        <v>855</v>
      </c>
      <c r="I399" s="60">
        <v>49</v>
      </c>
      <c r="J399" s="60">
        <v>862</v>
      </c>
      <c r="K399" s="24"/>
      <c r="L399" s="25"/>
      <c r="M399" s="77"/>
    </row>
    <row r="400" spans="1:13" s="21" customFormat="1" ht="30">
      <c r="A400" s="76">
        <v>308</v>
      </c>
      <c r="B400" s="23"/>
      <c r="C400" s="61"/>
      <c r="D400" s="61"/>
      <c r="E400" s="57" t="s">
        <v>693</v>
      </c>
      <c r="F400" s="57" t="s">
        <v>856</v>
      </c>
      <c r="G400" s="58" t="s">
        <v>197</v>
      </c>
      <c r="H400" s="59" t="s">
        <v>857</v>
      </c>
      <c r="I400" s="60">
        <v>37</v>
      </c>
      <c r="J400" s="60">
        <v>620</v>
      </c>
      <c r="K400" s="24"/>
      <c r="L400" s="25"/>
      <c r="M400" s="77"/>
    </row>
    <row r="401" spans="1:13" s="21" customFormat="1">
      <c r="A401" s="76">
        <v>309</v>
      </c>
      <c r="B401" s="23"/>
      <c r="C401" s="61"/>
      <c r="D401" s="61"/>
      <c r="E401" s="57" t="s">
        <v>693</v>
      </c>
      <c r="F401" s="57" t="s">
        <v>858</v>
      </c>
      <c r="G401" s="58" t="s">
        <v>27</v>
      </c>
      <c r="H401" s="59" t="s">
        <v>859</v>
      </c>
      <c r="I401" s="60">
        <v>11</v>
      </c>
      <c r="J401" s="60">
        <v>405</v>
      </c>
      <c r="K401" s="24"/>
      <c r="L401" s="25"/>
      <c r="M401" s="77"/>
    </row>
    <row r="402" spans="1:13" s="21" customFormat="1">
      <c r="A402" s="76">
        <v>310</v>
      </c>
      <c r="B402" s="23"/>
      <c r="C402" s="61"/>
      <c r="D402" s="61"/>
      <c r="E402" s="57" t="s">
        <v>693</v>
      </c>
      <c r="F402" s="57" t="s">
        <v>860</v>
      </c>
      <c r="G402" s="58" t="s">
        <v>27</v>
      </c>
      <c r="H402" s="59" t="s">
        <v>861</v>
      </c>
      <c r="I402" s="60">
        <v>2</v>
      </c>
      <c r="J402" s="60">
        <v>7</v>
      </c>
      <c r="K402" s="24"/>
      <c r="L402" s="25"/>
      <c r="M402" s="77"/>
    </row>
    <row r="403" spans="1:13" s="21" customFormat="1">
      <c r="A403" s="76">
        <v>311</v>
      </c>
      <c r="B403" s="23"/>
      <c r="C403" s="61"/>
      <c r="D403" s="61"/>
      <c r="E403" s="57" t="s">
        <v>693</v>
      </c>
      <c r="F403" s="57" t="s">
        <v>862</v>
      </c>
      <c r="G403" s="58" t="s">
        <v>535</v>
      </c>
      <c r="H403" s="59" t="s">
        <v>863</v>
      </c>
      <c r="I403" s="60">
        <v>3</v>
      </c>
      <c r="J403" s="60">
        <v>44</v>
      </c>
      <c r="K403" s="24"/>
      <c r="L403" s="25"/>
      <c r="M403" s="77"/>
    </row>
    <row r="404" spans="1:13" s="21" customFormat="1" ht="12.75">
      <c r="A404" s="76" t="s">
        <v>53</v>
      </c>
      <c r="B404" s="23"/>
      <c r="C404" s="23"/>
      <c r="D404" s="23"/>
      <c r="E404" s="23"/>
      <c r="F404" s="23"/>
      <c r="G404" s="26"/>
      <c r="H404" s="23"/>
      <c r="I404" s="24">
        <f>SUM(I398:I403)</f>
        <v>105</v>
      </c>
      <c r="J404" s="24">
        <f>SUM(J398:J403)</f>
        <v>2565</v>
      </c>
      <c r="K404" s="24">
        <v>2565</v>
      </c>
      <c r="L404" s="25">
        <v>2.33</v>
      </c>
      <c r="M404" s="77">
        <f>K404*L404</f>
        <v>5976.45</v>
      </c>
    </row>
    <row r="405" spans="1:13" s="21" customFormat="1">
      <c r="A405" s="76">
        <v>312</v>
      </c>
      <c r="B405" s="23">
        <v>84</v>
      </c>
      <c r="C405" s="61" t="s">
        <v>864</v>
      </c>
      <c r="D405" s="61" t="s">
        <v>20</v>
      </c>
      <c r="E405" s="57" t="s">
        <v>865</v>
      </c>
      <c r="F405" s="57" t="s">
        <v>866</v>
      </c>
      <c r="G405" s="58" t="s">
        <v>261</v>
      </c>
      <c r="H405" s="59" t="s">
        <v>867</v>
      </c>
      <c r="I405" s="60">
        <v>15</v>
      </c>
      <c r="J405" s="60">
        <v>314</v>
      </c>
      <c r="K405" s="24"/>
      <c r="L405" s="25"/>
      <c r="M405" s="77"/>
    </row>
    <row r="406" spans="1:13" s="21" customFormat="1" ht="30">
      <c r="A406" s="76">
        <v>313</v>
      </c>
      <c r="B406" s="23"/>
      <c r="C406" s="61"/>
      <c r="D406" s="61"/>
      <c r="E406" s="57" t="s">
        <v>865</v>
      </c>
      <c r="F406" s="57" t="s">
        <v>868</v>
      </c>
      <c r="G406" s="58" t="s">
        <v>41</v>
      </c>
      <c r="H406" s="59" t="s">
        <v>869</v>
      </c>
      <c r="I406" s="60">
        <v>68</v>
      </c>
      <c r="J406" s="60">
        <v>1393</v>
      </c>
      <c r="K406" s="24"/>
      <c r="L406" s="25"/>
      <c r="M406" s="77"/>
    </row>
    <row r="407" spans="1:13" s="21" customFormat="1">
      <c r="A407" s="76">
        <v>314</v>
      </c>
      <c r="B407" s="23"/>
      <c r="C407" s="61"/>
      <c r="D407" s="61"/>
      <c r="E407" s="57" t="s">
        <v>865</v>
      </c>
      <c r="F407" s="57" t="s">
        <v>870</v>
      </c>
      <c r="G407" s="58" t="s">
        <v>110</v>
      </c>
      <c r="H407" s="59" t="s">
        <v>871</v>
      </c>
      <c r="I407" s="60">
        <v>28</v>
      </c>
      <c r="J407" s="60">
        <v>190</v>
      </c>
      <c r="K407" s="24"/>
      <c r="L407" s="25"/>
      <c r="M407" s="77"/>
    </row>
    <row r="408" spans="1:13" s="21" customFormat="1">
      <c r="A408" s="76">
        <v>315</v>
      </c>
      <c r="B408" s="23"/>
      <c r="C408" s="61"/>
      <c r="D408" s="61"/>
      <c r="E408" s="57" t="s">
        <v>865</v>
      </c>
      <c r="F408" s="57" t="s">
        <v>872</v>
      </c>
      <c r="G408" s="58" t="s">
        <v>40</v>
      </c>
      <c r="H408" s="59" t="s">
        <v>873</v>
      </c>
      <c r="I408" s="60">
        <v>1</v>
      </c>
      <c r="J408" s="60">
        <v>7</v>
      </c>
      <c r="K408" s="24"/>
      <c r="L408" s="25"/>
      <c r="M408" s="77"/>
    </row>
    <row r="409" spans="1:13" s="21" customFormat="1" ht="12.75">
      <c r="A409" s="76" t="s">
        <v>53</v>
      </c>
      <c r="B409" s="23"/>
      <c r="C409" s="23"/>
      <c r="D409" s="23"/>
      <c r="E409" s="23"/>
      <c r="F409" s="23"/>
      <c r="G409" s="26"/>
      <c r="H409" s="23"/>
      <c r="I409" s="24">
        <f>SUM(I405:I408)</f>
        <v>112</v>
      </c>
      <c r="J409" s="24">
        <f>SUM(J405:J408)</f>
        <v>1904</v>
      </c>
      <c r="K409" s="24">
        <v>1904</v>
      </c>
      <c r="L409" s="25">
        <v>2.33</v>
      </c>
      <c r="M409" s="77">
        <f>K409*L409</f>
        <v>4436.32</v>
      </c>
    </row>
    <row r="410" spans="1:13" s="21" customFormat="1">
      <c r="A410" s="76">
        <v>316</v>
      </c>
      <c r="B410" s="23">
        <v>85</v>
      </c>
      <c r="C410" s="61" t="s">
        <v>874</v>
      </c>
      <c r="D410" s="61" t="s">
        <v>20</v>
      </c>
      <c r="E410" s="57" t="s">
        <v>865</v>
      </c>
      <c r="F410" s="57" t="s">
        <v>875</v>
      </c>
      <c r="G410" s="58" t="s">
        <v>74</v>
      </c>
      <c r="H410" s="59" t="s">
        <v>876</v>
      </c>
      <c r="I410" s="60">
        <v>24</v>
      </c>
      <c r="J410" s="60">
        <v>443</v>
      </c>
      <c r="K410" s="24"/>
      <c r="L410" s="25"/>
      <c r="M410" s="77"/>
    </row>
    <row r="411" spans="1:13" s="21" customFormat="1" ht="30">
      <c r="A411" s="76">
        <v>317</v>
      </c>
      <c r="B411" s="23"/>
      <c r="C411" s="61"/>
      <c r="D411" s="61"/>
      <c r="E411" s="57" t="s">
        <v>865</v>
      </c>
      <c r="F411" s="57" t="s">
        <v>877</v>
      </c>
      <c r="G411" s="58" t="s">
        <v>26</v>
      </c>
      <c r="H411" s="59" t="s">
        <v>1060</v>
      </c>
      <c r="I411" s="60">
        <v>22</v>
      </c>
      <c r="J411" s="60">
        <v>570</v>
      </c>
      <c r="K411" s="24"/>
      <c r="L411" s="25"/>
      <c r="M411" s="77"/>
    </row>
    <row r="412" spans="1:13" s="21" customFormat="1">
      <c r="A412" s="76">
        <v>318</v>
      </c>
      <c r="B412" s="23"/>
      <c r="C412" s="61"/>
      <c r="D412" s="61"/>
      <c r="E412" s="57" t="s">
        <v>865</v>
      </c>
      <c r="F412" s="57" t="s">
        <v>878</v>
      </c>
      <c r="G412" s="58" t="s">
        <v>21</v>
      </c>
      <c r="H412" s="59" t="s">
        <v>1061</v>
      </c>
      <c r="I412" s="60">
        <v>20</v>
      </c>
      <c r="J412" s="60">
        <v>269</v>
      </c>
      <c r="K412" s="24"/>
      <c r="L412" s="25"/>
      <c r="M412" s="77"/>
    </row>
    <row r="413" spans="1:13" s="21" customFormat="1">
      <c r="A413" s="76">
        <v>319</v>
      </c>
      <c r="B413" s="23"/>
      <c r="C413" s="61"/>
      <c r="D413" s="61"/>
      <c r="E413" s="57" t="s">
        <v>865</v>
      </c>
      <c r="F413" s="57" t="s">
        <v>879</v>
      </c>
      <c r="G413" s="58" t="s">
        <v>86</v>
      </c>
      <c r="H413" s="59" t="s">
        <v>880</v>
      </c>
      <c r="I413" s="60">
        <v>21</v>
      </c>
      <c r="J413" s="60">
        <v>300</v>
      </c>
      <c r="K413" s="24"/>
      <c r="L413" s="25"/>
      <c r="M413" s="77"/>
    </row>
    <row r="414" spans="1:13" s="21" customFormat="1">
      <c r="A414" s="76">
        <v>320</v>
      </c>
      <c r="B414" s="23"/>
      <c r="C414" s="23"/>
      <c r="D414" s="23"/>
      <c r="E414" s="57" t="s">
        <v>293</v>
      </c>
      <c r="F414" s="57" t="s">
        <v>296</v>
      </c>
      <c r="G414" s="58" t="s">
        <v>297</v>
      </c>
      <c r="H414" s="59" t="s">
        <v>298</v>
      </c>
      <c r="I414" s="60">
        <v>1</v>
      </c>
      <c r="J414" s="60">
        <v>9</v>
      </c>
      <c r="K414" s="24"/>
      <c r="L414" s="25"/>
      <c r="M414" s="77"/>
    </row>
    <row r="415" spans="1:13" s="21" customFormat="1" ht="12.75">
      <c r="A415" s="76" t="s">
        <v>53</v>
      </c>
      <c r="B415" s="23"/>
      <c r="C415" s="23"/>
      <c r="D415" s="23"/>
      <c r="E415" s="23"/>
      <c r="F415" s="23"/>
      <c r="G415" s="26"/>
      <c r="H415" s="23"/>
      <c r="I415" s="24">
        <f>SUM(I410:I414)</f>
        <v>88</v>
      </c>
      <c r="J415" s="24">
        <f>SUM(J410:J414)</f>
        <v>1591</v>
      </c>
      <c r="K415" s="24">
        <v>1591</v>
      </c>
      <c r="L415" s="25">
        <v>2.33</v>
      </c>
      <c r="M415" s="77">
        <f>K415*L415</f>
        <v>3707.03</v>
      </c>
    </row>
    <row r="416" spans="1:13" s="21" customFormat="1">
      <c r="A416" s="76">
        <v>321</v>
      </c>
      <c r="B416" s="23">
        <v>86</v>
      </c>
      <c r="C416" s="61" t="s">
        <v>881</v>
      </c>
      <c r="D416" s="61" t="s">
        <v>20</v>
      </c>
      <c r="E416" s="57" t="s">
        <v>865</v>
      </c>
      <c r="F416" s="57" t="s">
        <v>882</v>
      </c>
      <c r="G416" s="58" t="s">
        <v>883</v>
      </c>
      <c r="H416" s="59" t="s">
        <v>884</v>
      </c>
      <c r="I416" s="60">
        <v>47</v>
      </c>
      <c r="J416" s="60">
        <v>1120</v>
      </c>
      <c r="K416" s="24"/>
      <c r="L416" s="25"/>
      <c r="M416" s="77"/>
    </row>
    <row r="417" spans="1:13" s="21" customFormat="1">
      <c r="A417" s="76">
        <v>322</v>
      </c>
      <c r="B417" s="23"/>
      <c r="C417" s="61"/>
      <c r="D417" s="61"/>
      <c r="E417" s="57" t="s">
        <v>865</v>
      </c>
      <c r="F417" s="57" t="s">
        <v>885</v>
      </c>
      <c r="G417" s="58" t="s">
        <v>41</v>
      </c>
      <c r="H417" s="59" t="s">
        <v>886</v>
      </c>
      <c r="I417" s="60">
        <v>27</v>
      </c>
      <c r="J417" s="60">
        <v>607</v>
      </c>
      <c r="K417" s="24"/>
      <c r="L417" s="25"/>
      <c r="M417" s="77"/>
    </row>
    <row r="418" spans="1:13" s="21" customFormat="1" ht="12.75">
      <c r="A418" s="76" t="s">
        <v>53</v>
      </c>
      <c r="B418" s="23"/>
      <c r="C418" s="23"/>
      <c r="D418" s="23"/>
      <c r="E418" s="23"/>
      <c r="F418" s="23"/>
      <c r="G418" s="26"/>
      <c r="H418" s="23"/>
      <c r="I418" s="24">
        <f>SUM(I416:I417)</f>
        <v>74</v>
      </c>
      <c r="J418" s="24">
        <f>SUM(J416:J417)</f>
        <v>1727</v>
      </c>
      <c r="K418" s="24">
        <v>1727</v>
      </c>
      <c r="L418" s="25">
        <v>2.33</v>
      </c>
      <c r="M418" s="77">
        <f>K418*L418</f>
        <v>4023.9100000000003</v>
      </c>
    </row>
    <row r="419" spans="1:13" s="21" customFormat="1">
      <c r="A419" s="76">
        <v>323</v>
      </c>
      <c r="B419" s="23">
        <v>87</v>
      </c>
      <c r="C419" s="61" t="s">
        <v>887</v>
      </c>
      <c r="D419" s="56" t="s">
        <v>42</v>
      </c>
      <c r="E419" s="57" t="s">
        <v>865</v>
      </c>
      <c r="F419" s="57" t="s">
        <v>888</v>
      </c>
      <c r="G419" s="58" t="s">
        <v>29</v>
      </c>
      <c r="H419" s="59" t="s">
        <v>889</v>
      </c>
      <c r="I419" s="60">
        <v>15</v>
      </c>
      <c r="J419" s="60">
        <v>3135</v>
      </c>
      <c r="K419" s="24"/>
      <c r="L419" s="25"/>
      <c r="M419" s="77"/>
    </row>
    <row r="420" spans="1:13" s="21" customFormat="1" ht="12.75">
      <c r="A420" s="76" t="s">
        <v>53</v>
      </c>
      <c r="B420" s="23"/>
      <c r="C420" s="23"/>
      <c r="D420" s="23"/>
      <c r="E420" s="23"/>
      <c r="F420" s="23"/>
      <c r="G420" s="26"/>
      <c r="H420" s="23"/>
      <c r="I420" s="24">
        <v>15</v>
      </c>
      <c r="J420" s="24">
        <v>3135</v>
      </c>
      <c r="K420" s="24">
        <v>3135</v>
      </c>
      <c r="L420" s="25">
        <v>4.5</v>
      </c>
      <c r="M420" s="77">
        <f>K420*L420</f>
        <v>14107.5</v>
      </c>
    </row>
    <row r="421" spans="1:13" s="21" customFormat="1">
      <c r="A421" s="76">
        <v>324</v>
      </c>
      <c r="B421" s="23">
        <v>88</v>
      </c>
      <c r="C421" s="61" t="s">
        <v>890</v>
      </c>
      <c r="D421" s="56" t="s">
        <v>42</v>
      </c>
      <c r="E421" s="57" t="s">
        <v>865</v>
      </c>
      <c r="F421" s="57" t="s">
        <v>891</v>
      </c>
      <c r="G421" s="58" t="s">
        <v>892</v>
      </c>
      <c r="H421" s="59" t="s">
        <v>893</v>
      </c>
      <c r="I421" s="60">
        <v>2</v>
      </c>
      <c r="J421" s="60">
        <v>43</v>
      </c>
      <c r="K421" s="24"/>
      <c r="L421" s="25"/>
      <c r="M421" s="77"/>
    </row>
    <row r="422" spans="1:13" s="21" customFormat="1">
      <c r="A422" s="76">
        <v>325</v>
      </c>
      <c r="B422" s="23"/>
      <c r="C422" s="61"/>
      <c r="D422" s="61"/>
      <c r="E422" s="57" t="s">
        <v>865</v>
      </c>
      <c r="F422" s="57" t="s">
        <v>894</v>
      </c>
      <c r="G422" s="58" t="s">
        <v>29</v>
      </c>
      <c r="H422" s="59" t="s">
        <v>895</v>
      </c>
      <c r="I422" s="60">
        <v>5</v>
      </c>
      <c r="J422" s="60">
        <v>35</v>
      </c>
      <c r="K422" s="24"/>
      <c r="L422" s="25"/>
      <c r="M422" s="77"/>
    </row>
    <row r="423" spans="1:13" s="21" customFormat="1" ht="12.75">
      <c r="A423" s="76" t="s">
        <v>53</v>
      </c>
      <c r="B423" s="23"/>
      <c r="C423" s="23"/>
      <c r="D423" s="23"/>
      <c r="E423" s="23"/>
      <c r="F423" s="23"/>
      <c r="G423" s="26"/>
      <c r="H423" s="23"/>
      <c r="I423" s="24">
        <f>SUM(I421:I422)</f>
        <v>7</v>
      </c>
      <c r="J423" s="24">
        <f>SUM(J421:J422)</f>
        <v>78</v>
      </c>
      <c r="K423" s="24">
        <v>78</v>
      </c>
      <c r="L423" s="25">
        <v>4.5</v>
      </c>
      <c r="M423" s="77">
        <f>K423*L423</f>
        <v>351</v>
      </c>
    </row>
    <row r="424" spans="1:13" s="21" customFormat="1">
      <c r="A424" s="76">
        <v>326</v>
      </c>
      <c r="B424" s="23">
        <v>89</v>
      </c>
      <c r="C424" s="61" t="s">
        <v>896</v>
      </c>
      <c r="D424" s="61" t="s">
        <v>20</v>
      </c>
      <c r="E424" s="57" t="s">
        <v>865</v>
      </c>
      <c r="F424" s="57" t="s">
        <v>897</v>
      </c>
      <c r="G424" s="58" t="s">
        <v>100</v>
      </c>
      <c r="H424" s="59" t="s">
        <v>898</v>
      </c>
      <c r="I424" s="60">
        <v>84</v>
      </c>
      <c r="J424" s="60">
        <v>3393</v>
      </c>
      <c r="K424" s="24"/>
      <c r="L424" s="25"/>
      <c r="M424" s="77"/>
    </row>
    <row r="425" spans="1:13" s="21" customFormat="1" ht="12.75">
      <c r="A425" s="76" t="s">
        <v>53</v>
      </c>
      <c r="B425" s="23"/>
      <c r="C425" s="23"/>
      <c r="D425" s="23"/>
      <c r="E425" s="23"/>
      <c r="F425" s="23"/>
      <c r="G425" s="26"/>
      <c r="H425" s="23"/>
      <c r="I425" s="24">
        <v>84</v>
      </c>
      <c r="J425" s="24">
        <v>3393</v>
      </c>
      <c r="K425" s="24">
        <v>3393</v>
      </c>
      <c r="L425" s="25">
        <v>2.33</v>
      </c>
      <c r="M425" s="77">
        <f>K425*L425</f>
        <v>7905.6900000000005</v>
      </c>
    </row>
    <row r="426" spans="1:13" s="21" customFormat="1">
      <c r="A426" s="76">
        <v>327</v>
      </c>
      <c r="B426" s="23">
        <v>90</v>
      </c>
      <c r="C426" s="61" t="s">
        <v>899</v>
      </c>
      <c r="D426" s="61" t="s">
        <v>20</v>
      </c>
      <c r="E426" s="57" t="s">
        <v>865</v>
      </c>
      <c r="F426" s="57" t="s">
        <v>900</v>
      </c>
      <c r="G426" s="58" t="s">
        <v>901</v>
      </c>
      <c r="H426" s="59" t="s">
        <v>902</v>
      </c>
      <c r="I426" s="60">
        <v>83</v>
      </c>
      <c r="J426" s="60">
        <v>1630</v>
      </c>
      <c r="K426" s="24"/>
      <c r="L426" s="25"/>
      <c r="M426" s="77"/>
    </row>
    <row r="427" spans="1:13" s="21" customFormat="1">
      <c r="A427" s="76">
        <v>328</v>
      </c>
      <c r="B427" s="23"/>
      <c r="C427" s="61"/>
      <c r="D427" s="61"/>
      <c r="E427" s="57" t="s">
        <v>865</v>
      </c>
      <c r="F427" s="57" t="s">
        <v>903</v>
      </c>
      <c r="G427" s="58" t="s">
        <v>145</v>
      </c>
      <c r="H427" s="59" t="s">
        <v>904</v>
      </c>
      <c r="I427" s="60">
        <v>23</v>
      </c>
      <c r="J427" s="60">
        <v>353</v>
      </c>
      <c r="K427" s="24"/>
      <c r="L427" s="25"/>
      <c r="M427" s="77"/>
    </row>
    <row r="428" spans="1:13" s="21" customFormat="1">
      <c r="A428" s="76">
        <v>329</v>
      </c>
      <c r="B428" s="23"/>
      <c r="C428" s="61"/>
      <c r="D428" s="61"/>
      <c r="E428" s="57" t="s">
        <v>865</v>
      </c>
      <c r="F428" s="57" t="s">
        <v>905</v>
      </c>
      <c r="G428" s="58" t="s">
        <v>35</v>
      </c>
      <c r="H428" s="59" t="s">
        <v>906</v>
      </c>
      <c r="I428" s="60">
        <v>20</v>
      </c>
      <c r="J428" s="60">
        <v>279</v>
      </c>
      <c r="K428" s="24"/>
      <c r="L428" s="25"/>
      <c r="M428" s="77"/>
    </row>
    <row r="429" spans="1:13" s="21" customFormat="1" ht="12.75">
      <c r="A429" s="76" t="s">
        <v>53</v>
      </c>
      <c r="B429" s="23"/>
      <c r="C429" s="23"/>
      <c r="D429" s="23"/>
      <c r="E429" s="23"/>
      <c r="F429" s="23"/>
      <c r="G429" s="26"/>
      <c r="H429" s="23"/>
      <c r="I429" s="24">
        <f>SUM(I426:I428)</f>
        <v>126</v>
      </c>
      <c r="J429" s="24">
        <f>SUM(J426:J428)</f>
        <v>2262</v>
      </c>
      <c r="K429" s="24">
        <v>2262</v>
      </c>
      <c r="L429" s="25">
        <v>2.33</v>
      </c>
      <c r="M429" s="77">
        <f>K429*L429</f>
        <v>5270.46</v>
      </c>
    </row>
    <row r="430" spans="1:13" s="21" customFormat="1" ht="30">
      <c r="A430" s="76">
        <v>330</v>
      </c>
      <c r="B430" s="23">
        <v>91</v>
      </c>
      <c r="C430" s="61" t="s">
        <v>907</v>
      </c>
      <c r="D430" s="61" t="s">
        <v>20</v>
      </c>
      <c r="E430" s="57" t="s">
        <v>865</v>
      </c>
      <c r="F430" s="57" t="s">
        <v>908</v>
      </c>
      <c r="G430" s="58" t="s">
        <v>94</v>
      </c>
      <c r="H430" s="59" t="s">
        <v>909</v>
      </c>
      <c r="I430" s="60">
        <v>62</v>
      </c>
      <c r="J430" s="60">
        <v>1635</v>
      </c>
      <c r="K430" s="24"/>
      <c r="L430" s="25"/>
      <c r="M430" s="77"/>
    </row>
    <row r="431" spans="1:13" s="21" customFormat="1">
      <c r="A431" s="76">
        <v>331</v>
      </c>
      <c r="B431" s="23"/>
      <c r="C431" s="61"/>
      <c r="D431" s="61"/>
      <c r="E431" s="57" t="s">
        <v>865</v>
      </c>
      <c r="F431" s="57" t="s">
        <v>910</v>
      </c>
      <c r="G431" s="58" t="s">
        <v>911</v>
      </c>
      <c r="H431" s="59" t="s">
        <v>912</v>
      </c>
      <c r="I431" s="60">
        <v>56</v>
      </c>
      <c r="J431" s="60">
        <v>1035</v>
      </c>
      <c r="K431" s="24"/>
      <c r="L431" s="25"/>
      <c r="M431" s="77"/>
    </row>
    <row r="432" spans="1:13" s="21" customFormat="1">
      <c r="A432" s="76">
        <v>332</v>
      </c>
      <c r="B432" s="23"/>
      <c r="C432" s="61"/>
      <c r="D432" s="61"/>
      <c r="E432" s="57" t="s">
        <v>865</v>
      </c>
      <c r="F432" s="57" t="s">
        <v>913</v>
      </c>
      <c r="G432" s="58" t="s">
        <v>115</v>
      </c>
      <c r="H432" s="59" t="s">
        <v>914</v>
      </c>
      <c r="I432" s="60">
        <v>18</v>
      </c>
      <c r="J432" s="60">
        <v>136</v>
      </c>
      <c r="K432" s="24"/>
      <c r="L432" s="25"/>
      <c r="M432" s="77"/>
    </row>
    <row r="433" spans="1:13" s="21" customFormat="1">
      <c r="A433" s="76">
        <v>333</v>
      </c>
      <c r="B433" s="23"/>
      <c r="C433" s="61"/>
      <c r="D433" s="61"/>
      <c r="E433" s="57" t="s">
        <v>865</v>
      </c>
      <c r="F433" s="57" t="s">
        <v>915</v>
      </c>
      <c r="G433" s="58" t="s">
        <v>916</v>
      </c>
      <c r="H433" s="59" t="s">
        <v>917</v>
      </c>
      <c r="I433" s="60">
        <v>15</v>
      </c>
      <c r="J433" s="60">
        <v>90</v>
      </c>
      <c r="K433" s="24"/>
      <c r="L433" s="25"/>
      <c r="M433" s="77"/>
    </row>
    <row r="434" spans="1:13" s="21" customFormat="1">
      <c r="A434" s="76">
        <v>334</v>
      </c>
      <c r="B434" s="23"/>
      <c r="C434" s="23"/>
      <c r="D434" s="23"/>
      <c r="E434" s="57" t="s">
        <v>73</v>
      </c>
      <c r="F434" s="57" t="s">
        <v>918</v>
      </c>
      <c r="G434" s="58" t="s">
        <v>911</v>
      </c>
      <c r="H434" s="59" t="s">
        <v>919</v>
      </c>
      <c r="I434" s="60">
        <v>1</v>
      </c>
      <c r="J434" s="60">
        <v>22</v>
      </c>
      <c r="K434" s="24"/>
      <c r="L434" s="25"/>
      <c r="M434" s="77"/>
    </row>
    <row r="435" spans="1:13" s="21" customFormat="1" ht="12.75">
      <c r="A435" s="76" t="s">
        <v>53</v>
      </c>
      <c r="B435" s="23"/>
      <c r="C435" s="23"/>
      <c r="D435" s="23"/>
      <c r="E435" s="23"/>
      <c r="F435" s="23"/>
      <c r="G435" s="26"/>
      <c r="H435" s="23"/>
      <c r="I435" s="24">
        <f>SUM(I430:I434)</f>
        <v>152</v>
      </c>
      <c r="J435" s="24">
        <f>SUM(J430:J434)</f>
        <v>2918</v>
      </c>
      <c r="K435" s="24">
        <v>2918</v>
      </c>
      <c r="L435" s="25">
        <v>2.33</v>
      </c>
      <c r="M435" s="77">
        <f>K435*L435</f>
        <v>6798.9400000000005</v>
      </c>
    </row>
    <row r="436" spans="1:13" s="21" customFormat="1">
      <c r="A436" s="76">
        <v>335</v>
      </c>
      <c r="B436" s="23">
        <v>92</v>
      </c>
      <c r="C436" s="61" t="s">
        <v>920</v>
      </c>
      <c r="D436" s="61" t="s">
        <v>20</v>
      </c>
      <c r="E436" s="57" t="s">
        <v>865</v>
      </c>
      <c r="F436" s="57" t="s">
        <v>921</v>
      </c>
      <c r="G436" s="58" t="s">
        <v>576</v>
      </c>
      <c r="H436" s="59" t="s">
        <v>922</v>
      </c>
      <c r="I436" s="60">
        <v>8</v>
      </c>
      <c r="J436" s="60">
        <v>81</v>
      </c>
      <c r="K436" s="24"/>
      <c r="L436" s="25"/>
      <c r="M436" s="77"/>
    </row>
    <row r="437" spans="1:13" s="21" customFormat="1" ht="30">
      <c r="A437" s="76">
        <v>336</v>
      </c>
      <c r="B437" s="23"/>
      <c r="C437" s="61"/>
      <c r="D437" s="61"/>
      <c r="E437" s="57" t="s">
        <v>865</v>
      </c>
      <c r="F437" s="57" t="s">
        <v>923</v>
      </c>
      <c r="G437" s="58" t="s">
        <v>63</v>
      </c>
      <c r="H437" s="59" t="s">
        <v>924</v>
      </c>
      <c r="I437" s="60">
        <v>44</v>
      </c>
      <c r="J437" s="60">
        <v>513</v>
      </c>
      <c r="K437" s="24"/>
      <c r="L437" s="25"/>
      <c r="M437" s="77"/>
    </row>
    <row r="438" spans="1:13" s="21" customFormat="1" ht="30">
      <c r="A438" s="76">
        <v>337</v>
      </c>
      <c r="B438" s="23"/>
      <c r="C438" s="61"/>
      <c r="D438" s="61"/>
      <c r="E438" s="57" t="s">
        <v>865</v>
      </c>
      <c r="F438" s="57" t="s">
        <v>925</v>
      </c>
      <c r="G438" s="58" t="s">
        <v>25</v>
      </c>
      <c r="H438" s="59" t="s">
        <v>926</v>
      </c>
      <c r="I438" s="60">
        <v>21</v>
      </c>
      <c r="J438" s="60">
        <v>254</v>
      </c>
      <c r="K438" s="24"/>
      <c r="L438" s="25"/>
      <c r="M438" s="77"/>
    </row>
    <row r="439" spans="1:13" s="21" customFormat="1">
      <c r="A439" s="76">
        <v>338</v>
      </c>
      <c r="B439" s="23"/>
      <c r="C439" s="61"/>
      <c r="D439" s="61"/>
      <c r="E439" s="57" t="s">
        <v>865</v>
      </c>
      <c r="F439" s="57" t="s">
        <v>927</v>
      </c>
      <c r="G439" s="58" t="s">
        <v>928</v>
      </c>
      <c r="H439" s="59" t="s">
        <v>929</v>
      </c>
      <c r="I439" s="60">
        <v>32</v>
      </c>
      <c r="J439" s="60">
        <v>749</v>
      </c>
      <c r="K439" s="24"/>
      <c r="L439" s="25"/>
      <c r="M439" s="77"/>
    </row>
    <row r="440" spans="1:13" s="21" customFormat="1">
      <c r="A440" s="76">
        <v>339</v>
      </c>
      <c r="B440" s="23"/>
      <c r="C440" s="61"/>
      <c r="D440" s="61"/>
      <c r="E440" s="57" t="s">
        <v>865</v>
      </c>
      <c r="F440" s="57" t="s">
        <v>930</v>
      </c>
      <c r="G440" s="58" t="s">
        <v>190</v>
      </c>
      <c r="H440" s="59" t="s">
        <v>931</v>
      </c>
      <c r="I440" s="60">
        <v>6</v>
      </c>
      <c r="J440" s="60">
        <v>96</v>
      </c>
      <c r="K440" s="24"/>
      <c r="L440" s="25"/>
      <c r="M440" s="77"/>
    </row>
    <row r="441" spans="1:13" s="21" customFormat="1">
      <c r="A441" s="76">
        <v>340</v>
      </c>
      <c r="B441" s="23"/>
      <c r="C441" s="61"/>
      <c r="D441" s="61"/>
      <c r="E441" s="57" t="s">
        <v>865</v>
      </c>
      <c r="F441" s="57" t="s">
        <v>932</v>
      </c>
      <c r="G441" s="58" t="s">
        <v>63</v>
      </c>
      <c r="H441" s="59" t="s">
        <v>933</v>
      </c>
      <c r="I441" s="60">
        <v>15</v>
      </c>
      <c r="J441" s="60">
        <v>15</v>
      </c>
      <c r="K441" s="24"/>
      <c r="L441" s="25"/>
      <c r="M441" s="77"/>
    </row>
    <row r="442" spans="1:13" s="21" customFormat="1">
      <c r="A442" s="76">
        <v>341</v>
      </c>
      <c r="B442" s="23"/>
      <c r="C442" s="23"/>
      <c r="D442" s="23"/>
      <c r="E442" s="57" t="s">
        <v>865</v>
      </c>
      <c r="F442" s="57" t="s">
        <v>934</v>
      </c>
      <c r="G442" s="58" t="s">
        <v>102</v>
      </c>
      <c r="H442" s="59" t="s">
        <v>935</v>
      </c>
      <c r="I442" s="60">
        <v>26</v>
      </c>
      <c r="J442" s="60">
        <v>153</v>
      </c>
      <c r="K442" s="24"/>
      <c r="L442" s="25"/>
      <c r="M442" s="77"/>
    </row>
    <row r="443" spans="1:13" s="21" customFormat="1" ht="12.75">
      <c r="A443" s="76" t="s">
        <v>53</v>
      </c>
      <c r="B443" s="23"/>
      <c r="C443" s="23"/>
      <c r="D443" s="23"/>
      <c r="E443" s="23"/>
      <c r="F443" s="23"/>
      <c r="G443" s="26"/>
      <c r="H443" s="23"/>
      <c r="I443" s="24">
        <f>SUM(I436:I442)</f>
        <v>152</v>
      </c>
      <c r="J443" s="24">
        <f>SUM(J436:J442)</f>
        <v>1861</v>
      </c>
      <c r="K443" s="24">
        <v>2500</v>
      </c>
      <c r="L443" s="25">
        <v>2.33</v>
      </c>
      <c r="M443" s="77">
        <f>K443*L443</f>
        <v>5825</v>
      </c>
    </row>
    <row r="444" spans="1:13" s="21" customFormat="1">
      <c r="A444" s="76">
        <v>342</v>
      </c>
      <c r="B444" s="23">
        <v>93</v>
      </c>
      <c r="C444" s="61" t="s">
        <v>936</v>
      </c>
      <c r="D444" s="61" t="s">
        <v>20</v>
      </c>
      <c r="E444" s="57" t="s">
        <v>865</v>
      </c>
      <c r="F444" s="57" t="s">
        <v>937</v>
      </c>
      <c r="G444" s="58" t="s">
        <v>498</v>
      </c>
      <c r="H444" s="59" t="s">
        <v>938</v>
      </c>
      <c r="I444" s="60">
        <v>57</v>
      </c>
      <c r="J444" s="60">
        <v>837</v>
      </c>
      <c r="K444" s="24"/>
      <c r="L444" s="25"/>
      <c r="M444" s="77"/>
    </row>
    <row r="445" spans="1:13" s="21" customFormat="1">
      <c r="A445" s="76">
        <v>343</v>
      </c>
      <c r="B445" s="23"/>
      <c r="C445" s="61"/>
      <c r="D445" s="61"/>
      <c r="E445" s="57" t="s">
        <v>865</v>
      </c>
      <c r="F445" s="57" t="s">
        <v>939</v>
      </c>
      <c r="G445" s="58" t="s">
        <v>22</v>
      </c>
      <c r="H445" s="59" t="s">
        <v>940</v>
      </c>
      <c r="I445" s="60">
        <v>5</v>
      </c>
      <c r="J445" s="60">
        <v>19</v>
      </c>
      <c r="K445" s="24"/>
      <c r="L445" s="25"/>
      <c r="M445" s="77"/>
    </row>
    <row r="446" spans="1:13" s="21" customFormat="1">
      <c r="A446" s="76">
        <v>344</v>
      </c>
      <c r="B446" s="23"/>
      <c r="C446" s="61"/>
      <c r="D446" s="61"/>
      <c r="E446" s="57" t="s">
        <v>865</v>
      </c>
      <c r="F446" s="57" t="s">
        <v>941</v>
      </c>
      <c r="G446" s="58" t="s">
        <v>22</v>
      </c>
      <c r="H446" s="59" t="s">
        <v>942</v>
      </c>
      <c r="I446" s="60">
        <v>20</v>
      </c>
      <c r="J446" s="60">
        <v>325</v>
      </c>
      <c r="K446" s="24"/>
      <c r="L446" s="25"/>
      <c r="M446" s="77"/>
    </row>
    <row r="447" spans="1:13" s="21" customFormat="1">
      <c r="A447" s="76">
        <v>345</v>
      </c>
      <c r="B447" s="23"/>
      <c r="C447" s="61"/>
      <c r="D447" s="61"/>
      <c r="E447" s="57" t="s">
        <v>865</v>
      </c>
      <c r="F447" s="57" t="s">
        <v>943</v>
      </c>
      <c r="G447" s="58" t="s">
        <v>65</v>
      </c>
      <c r="H447" s="59" t="s">
        <v>944</v>
      </c>
      <c r="I447" s="60">
        <v>19</v>
      </c>
      <c r="J447" s="60">
        <v>341</v>
      </c>
      <c r="K447" s="24"/>
      <c r="L447" s="25"/>
      <c r="M447" s="77"/>
    </row>
    <row r="448" spans="1:13" s="21" customFormat="1">
      <c r="A448" s="76">
        <v>346</v>
      </c>
      <c r="B448" s="23"/>
      <c r="C448" s="61"/>
      <c r="D448" s="61"/>
      <c r="E448" s="57" t="s">
        <v>865</v>
      </c>
      <c r="F448" s="57" t="s">
        <v>945</v>
      </c>
      <c r="G448" s="58" t="s">
        <v>946</v>
      </c>
      <c r="H448" s="59" t="s">
        <v>947</v>
      </c>
      <c r="I448" s="60">
        <v>13</v>
      </c>
      <c r="J448" s="60">
        <v>302</v>
      </c>
      <c r="K448" s="24"/>
      <c r="L448" s="25"/>
      <c r="M448" s="77"/>
    </row>
    <row r="449" spans="1:13" s="21" customFormat="1">
      <c r="A449" s="76">
        <v>347</v>
      </c>
      <c r="B449" s="23"/>
      <c r="C449" s="61"/>
      <c r="D449" s="61"/>
      <c r="E449" s="57" t="s">
        <v>865</v>
      </c>
      <c r="F449" s="57" t="s">
        <v>948</v>
      </c>
      <c r="G449" s="58" t="s">
        <v>22</v>
      </c>
      <c r="H449" s="59" t="s">
        <v>949</v>
      </c>
      <c r="I449" s="60">
        <v>5</v>
      </c>
      <c r="J449" s="60">
        <v>1045</v>
      </c>
      <c r="K449" s="24"/>
      <c r="L449" s="25"/>
      <c r="M449" s="77"/>
    </row>
    <row r="450" spans="1:13" s="21" customFormat="1" ht="12.75">
      <c r="A450" s="76" t="s">
        <v>53</v>
      </c>
      <c r="B450" s="23"/>
      <c r="C450" s="23"/>
      <c r="D450" s="23"/>
      <c r="E450" s="23"/>
      <c r="F450" s="23"/>
      <c r="G450" s="26"/>
      <c r="H450" s="23"/>
      <c r="I450" s="24">
        <f>SUM(I444:I449)</f>
        <v>119</v>
      </c>
      <c r="J450" s="24">
        <f>SUM(J444:J449)</f>
        <v>2869</v>
      </c>
      <c r="K450" s="24">
        <v>2869</v>
      </c>
      <c r="L450" s="25">
        <v>2.33</v>
      </c>
      <c r="M450" s="77">
        <f>K450*L450</f>
        <v>6684.77</v>
      </c>
    </row>
    <row r="451" spans="1:13" s="21" customFormat="1">
      <c r="A451" s="76">
        <v>348</v>
      </c>
      <c r="B451" s="23">
        <v>94</v>
      </c>
      <c r="C451" s="61" t="s">
        <v>950</v>
      </c>
      <c r="D451" s="61" t="s">
        <v>20</v>
      </c>
      <c r="E451" s="57" t="s">
        <v>951</v>
      </c>
      <c r="F451" s="57" t="s">
        <v>952</v>
      </c>
      <c r="G451" s="58" t="s">
        <v>86</v>
      </c>
      <c r="H451" s="59" t="s">
        <v>1062</v>
      </c>
      <c r="I451" s="60">
        <v>16</v>
      </c>
      <c r="J451" s="60">
        <v>119</v>
      </c>
      <c r="K451" s="24"/>
      <c r="L451" s="25"/>
      <c r="M451" s="77"/>
    </row>
    <row r="452" spans="1:13" s="21" customFormat="1" ht="30">
      <c r="A452" s="76">
        <v>349</v>
      </c>
      <c r="B452" s="23"/>
      <c r="C452" s="61"/>
      <c r="D452" s="61"/>
      <c r="E452" s="57" t="s">
        <v>951</v>
      </c>
      <c r="F452" s="57" t="s">
        <v>953</v>
      </c>
      <c r="G452" s="58" t="s">
        <v>26</v>
      </c>
      <c r="H452" s="59" t="s">
        <v>1063</v>
      </c>
      <c r="I452" s="60">
        <v>30</v>
      </c>
      <c r="J452" s="60">
        <v>815</v>
      </c>
      <c r="K452" s="24"/>
      <c r="L452" s="25"/>
      <c r="M452" s="77"/>
    </row>
    <row r="453" spans="1:13" s="21" customFormat="1">
      <c r="A453" s="76">
        <v>350</v>
      </c>
      <c r="B453" s="23"/>
      <c r="C453" s="61"/>
      <c r="D453" s="61"/>
      <c r="E453" s="57" t="s">
        <v>951</v>
      </c>
      <c r="F453" s="57" t="s">
        <v>954</v>
      </c>
      <c r="G453" s="58" t="s">
        <v>74</v>
      </c>
      <c r="H453" s="59" t="s">
        <v>955</v>
      </c>
      <c r="I453" s="60">
        <v>7</v>
      </c>
      <c r="J453" s="60">
        <v>148</v>
      </c>
      <c r="K453" s="24"/>
      <c r="L453" s="25"/>
      <c r="M453" s="77"/>
    </row>
    <row r="454" spans="1:13" s="21" customFormat="1">
      <c r="A454" s="76">
        <v>351</v>
      </c>
      <c r="B454" s="23"/>
      <c r="C454" s="61"/>
      <c r="D454" s="61"/>
      <c r="E454" s="57" t="s">
        <v>951</v>
      </c>
      <c r="F454" s="57" t="s">
        <v>956</v>
      </c>
      <c r="G454" s="58" t="s">
        <v>91</v>
      </c>
      <c r="H454" s="59" t="s">
        <v>957</v>
      </c>
      <c r="I454" s="60">
        <v>15</v>
      </c>
      <c r="J454" s="60">
        <v>502</v>
      </c>
      <c r="K454" s="24"/>
      <c r="L454" s="25"/>
      <c r="M454" s="77"/>
    </row>
    <row r="455" spans="1:13" s="21" customFormat="1" ht="12.75">
      <c r="A455" s="76" t="s">
        <v>53</v>
      </c>
      <c r="B455" s="23"/>
      <c r="C455" s="23"/>
      <c r="D455" s="23"/>
      <c r="E455" s="23"/>
      <c r="F455" s="23"/>
      <c r="G455" s="26"/>
      <c r="H455" s="23"/>
      <c r="I455" s="24">
        <f>SUM(I451:I454)</f>
        <v>68</v>
      </c>
      <c r="J455" s="24">
        <f>SUM(J451:J454)</f>
        <v>1584</v>
      </c>
      <c r="K455" s="24">
        <v>1584</v>
      </c>
      <c r="L455" s="25">
        <v>2.33</v>
      </c>
      <c r="M455" s="77">
        <f>K455*L455</f>
        <v>3690.7200000000003</v>
      </c>
    </row>
    <row r="456" spans="1:13" s="21" customFormat="1">
      <c r="A456" s="76">
        <v>352</v>
      </c>
      <c r="B456" s="23">
        <v>95</v>
      </c>
      <c r="C456" s="61" t="s">
        <v>958</v>
      </c>
      <c r="D456" s="61" t="s">
        <v>20</v>
      </c>
      <c r="E456" s="57" t="s">
        <v>951</v>
      </c>
      <c r="F456" s="57" t="s">
        <v>959</v>
      </c>
      <c r="G456" s="58" t="s">
        <v>960</v>
      </c>
      <c r="H456" s="59" t="s">
        <v>961</v>
      </c>
      <c r="I456" s="60">
        <v>27</v>
      </c>
      <c r="J456" s="60">
        <v>721</v>
      </c>
      <c r="K456" s="24"/>
      <c r="L456" s="25"/>
      <c r="M456" s="77"/>
    </row>
    <row r="457" spans="1:13" s="21" customFormat="1">
      <c r="A457" s="76">
        <v>353</v>
      </c>
      <c r="B457" s="23"/>
      <c r="C457" s="61"/>
      <c r="D457" s="61"/>
      <c r="E457" s="57" t="s">
        <v>951</v>
      </c>
      <c r="F457" s="57" t="s">
        <v>962</v>
      </c>
      <c r="G457" s="58" t="s">
        <v>963</v>
      </c>
      <c r="H457" s="59" t="s">
        <v>964</v>
      </c>
      <c r="I457" s="60">
        <v>22</v>
      </c>
      <c r="J457" s="60">
        <v>325</v>
      </c>
      <c r="K457" s="24"/>
      <c r="L457" s="25"/>
      <c r="M457" s="77"/>
    </row>
    <row r="458" spans="1:13" s="21" customFormat="1">
      <c r="A458" s="76">
        <v>354</v>
      </c>
      <c r="B458" s="23"/>
      <c r="C458" s="61"/>
      <c r="D458" s="61"/>
      <c r="E458" s="57" t="s">
        <v>951</v>
      </c>
      <c r="F458" s="57" t="s">
        <v>965</v>
      </c>
      <c r="G458" s="58" t="s">
        <v>516</v>
      </c>
      <c r="H458" s="59" t="s">
        <v>966</v>
      </c>
      <c r="I458" s="60">
        <v>10</v>
      </c>
      <c r="J458" s="60">
        <v>248</v>
      </c>
      <c r="K458" s="24"/>
      <c r="L458" s="25"/>
      <c r="M458" s="77"/>
    </row>
    <row r="459" spans="1:13" s="21" customFormat="1" ht="12.75">
      <c r="A459" s="76" t="s">
        <v>53</v>
      </c>
      <c r="B459" s="23"/>
      <c r="C459" s="23"/>
      <c r="D459" s="23"/>
      <c r="E459" s="23"/>
      <c r="F459" s="23"/>
      <c r="G459" s="26"/>
      <c r="H459" s="23"/>
      <c r="I459" s="24">
        <f>SUM(I456:I458)</f>
        <v>59</v>
      </c>
      <c r="J459" s="24">
        <f>SUM(J456:J458)</f>
        <v>1294</v>
      </c>
      <c r="K459" s="24">
        <v>1500</v>
      </c>
      <c r="L459" s="25">
        <v>2.33</v>
      </c>
      <c r="M459" s="77">
        <f>K459*L459</f>
        <v>3495</v>
      </c>
    </row>
    <row r="460" spans="1:13" s="21" customFormat="1">
      <c r="A460" s="76">
        <v>355</v>
      </c>
      <c r="B460" s="23">
        <v>96</v>
      </c>
      <c r="C460" s="61" t="s">
        <v>967</v>
      </c>
      <c r="D460" s="61" t="s">
        <v>20</v>
      </c>
      <c r="E460" s="57" t="s">
        <v>951</v>
      </c>
      <c r="F460" s="57" t="s">
        <v>968</v>
      </c>
      <c r="G460" s="58" t="s">
        <v>179</v>
      </c>
      <c r="H460" s="59" t="s">
        <v>969</v>
      </c>
      <c r="I460" s="60">
        <v>126</v>
      </c>
      <c r="J460" s="60">
        <v>5166</v>
      </c>
      <c r="K460" s="24"/>
      <c r="L460" s="25"/>
      <c r="M460" s="77"/>
    </row>
    <row r="461" spans="1:13" s="21" customFormat="1" ht="12.75">
      <c r="A461" s="76" t="s">
        <v>53</v>
      </c>
      <c r="B461" s="23"/>
      <c r="C461" s="23"/>
      <c r="D461" s="23"/>
      <c r="E461" s="23"/>
      <c r="F461" s="23"/>
      <c r="G461" s="26"/>
      <c r="H461" s="23"/>
      <c r="I461" s="24">
        <v>126</v>
      </c>
      <c r="J461" s="24">
        <v>5166</v>
      </c>
      <c r="K461" s="24">
        <v>5166</v>
      </c>
      <c r="L461" s="25">
        <v>2.33</v>
      </c>
      <c r="M461" s="77">
        <f>K461*L461</f>
        <v>12036.78</v>
      </c>
    </row>
    <row r="462" spans="1:13" s="21" customFormat="1">
      <c r="A462" s="76">
        <v>356</v>
      </c>
      <c r="B462" s="23">
        <v>97</v>
      </c>
      <c r="C462" s="61" t="s">
        <v>970</v>
      </c>
      <c r="D462" s="61" t="s">
        <v>20</v>
      </c>
      <c r="E462" s="57" t="s">
        <v>951</v>
      </c>
      <c r="F462" s="57" t="s">
        <v>971</v>
      </c>
      <c r="G462" s="58" t="s">
        <v>414</v>
      </c>
      <c r="H462" s="59" t="s">
        <v>972</v>
      </c>
      <c r="I462" s="60">
        <v>11</v>
      </c>
      <c r="J462" s="60">
        <v>114</v>
      </c>
      <c r="K462" s="24"/>
      <c r="L462" s="25"/>
      <c r="M462" s="77"/>
    </row>
    <row r="463" spans="1:13" s="21" customFormat="1">
      <c r="A463" s="76">
        <v>357</v>
      </c>
      <c r="B463" s="23"/>
      <c r="C463" s="61"/>
      <c r="D463" s="61"/>
      <c r="E463" s="57" t="s">
        <v>951</v>
      </c>
      <c r="F463" s="57" t="s">
        <v>973</v>
      </c>
      <c r="G463" s="58" t="s">
        <v>560</v>
      </c>
      <c r="H463" s="59" t="s">
        <v>974</v>
      </c>
      <c r="I463" s="60">
        <v>10</v>
      </c>
      <c r="J463" s="60">
        <v>206</v>
      </c>
      <c r="K463" s="24"/>
      <c r="L463" s="25"/>
      <c r="M463" s="77"/>
    </row>
    <row r="464" spans="1:13" s="21" customFormat="1">
      <c r="A464" s="76">
        <v>358</v>
      </c>
      <c r="B464" s="23"/>
      <c r="C464" s="61"/>
      <c r="D464" s="61"/>
      <c r="E464" s="57" t="s">
        <v>951</v>
      </c>
      <c r="F464" s="57" t="s">
        <v>975</v>
      </c>
      <c r="G464" s="58" t="s">
        <v>58</v>
      </c>
      <c r="H464" s="59" t="s">
        <v>976</v>
      </c>
      <c r="I464" s="60">
        <v>29</v>
      </c>
      <c r="J464" s="60">
        <v>225</v>
      </c>
      <c r="K464" s="24"/>
      <c r="L464" s="25"/>
      <c r="M464" s="77"/>
    </row>
    <row r="465" spans="1:13" s="21" customFormat="1">
      <c r="A465" s="76">
        <v>359</v>
      </c>
      <c r="B465" s="23"/>
      <c r="C465" s="61"/>
      <c r="D465" s="61"/>
      <c r="E465" s="57" t="s">
        <v>951</v>
      </c>
      <c r="F465" s="57" t="s">
        <v>977</v>
      </c>
      <c r="G465" s="58" t="s">
        <v>27</v>
      </c>
      <c r="H465" s="59" t="s">
        <v>978</v>
      </c>
      <c r="I465" s="60">
        <v>12</v>
      </c>
      <c r="J465" s="60">
        <v>467</v>
      </c>
      <c r="K465" s="24"/>
      <c r="L465" s="25"/>
      <c r="M465" s="77"/>
    </row>
    <row r="466" spans="1:13" s="21" customFormat="1">
      <c r="A466" s="76">
        <v>360</v>
      </c>
      <c r="B466" s="23"/>
      <c r="C466" s="61"/>
      <c r="D466" s="61"/>
      <c r="E466" s="57" t="s">
        <v>951</v>
      </c>
      <c r="F466" s="57" t="s">
        <v>979</v>
      </c>
      <c r="G466" s="58" t="s">
        <v>27</v>
      </c>
      <c r="H466" s="59" t="s">
        <v>980</v>
      </c>
      <c r="I466" s="60">
        <v>4</v>
      </c>
      <c r="J466" s="60">
        <v>23</v>
      </c>
      <c r="K466" s="24"/>
      <c r="L466" s="25"/>
      <c r="M466" s="77"/>
    </row>
    <row r="467" spans="1:13" s="21" customFormat="1">
      <c r="A467" s="76">
        <v>361</v>
      </c>
      <c r="B467" s="23"/>
      <c r="C467" s="61"/>
      <c r="D467" s="61"/>
      <c r="E467" s="57" t="s">
        <v>951</v>
      </c>
      <c r="F467" s="57" t="s">
        <v>981</v>
      </c>
      <c r="G467" s="58" t="s">
        <v>27</v>
      </c>
      <c r="H467" s="59" t="s">
        <v>982</v>
      </c>
      <c r="I467" s="60">
        <v>11</v>
      </c>
      <c r="J467" s="60">
        <v>283</v>
      </c>
      <c r="K467" s="24"/>
      <c r="L467" s="25"/>
      <c r="M467" s="77"/>
    </row>
    <row r="468" spans="1:13" s="21" customFormat="1">
      <c r="A468" s="76">
        <v>362</v>
      </c>
      <c r="B468" s="23"/>
      <c r="C468" s="61"/>
      <c r="D468" s="61"/>
      <c r="E468" s="57" t="s">
        <v>951</v>
      </c>
      <c r="F468" s="57" t="s">
        <v>983</v>
      </c>
      <c r="G468" s="58" t="s">
        <v>88</v>
      </c>
      <c r="H468" s="59" t="s">
        <v>984</v>
      </c>
      <c r="I468" s="60">
        <v>75</v>
      </c>
      <c r="J468" s="60">
        <v>1680</v>
      </c>
      <c r="K468" s="24"/>
      <c r="L468" s="25"/>
      <c r="M468" s="77"/>
    </row>
    <row r="469" spans="1:13" s="21" customFormat="1">
      <c r="A469" s="76">
        <v>363</v>
      </c>
      <c r="B469" s="23"/>
      <c r="C469" s="61"/>
      <c r="D469" s="61"/>
      <c r="E469" s="57" t="s">
        <v>951</v>
      </c>
      <c r="F469" s="57" t="s">
        <v>985</v>
      </c>
      <c r="G469" s="58" t="s">
        <v>27</v>
      </c>
      <c r="H469" s="59" t="s">
        <v>986</v>
      </c>
      <c r="I469" s="60">
        <v>4</v>
      </c>
      <c r="J469" s="60">
        <v>10</v>
      </c>
      <c r="K469" s="24"/>
      <c r="L469" s="25"/>
      <c r="M469" s="77"/>
    </row>
    <row r="470" spans="1:13" s="21" customFormat="1" ht="12.75">
      <c r="A470" s="76" t="s">
        <v>53</v>
      </c>
      <c r="B470" s="23"/>
      <c r="C470" s="23"/>
      <c r="D470" s="23"/>
      <c r="E470" s="23"/>
      <c r="F470" s="23"/>
      <c r="G470" s="26"/>
      <c r="H470" s="23"/>
      <c r="I470" s="24">
        <f>SUM(I462:I469)</f>
        <v>156</v>
      </c>
      <c r="J470" s="24">
        <f>SUM(J462:J469)</f>
        <v>3008</v>
      </c>
      <c r="K470" s="24">
        <v>3008</v>
      </c>
      <c r="L470" s="25">
        <v>2.33</v>
      </c>
      <c r="M470" s="77">
        <f>K470*L470</f>
        <v>7008.64</v>
      </c>
    </row>
    <row r="471" spans="1:13" s="21" customFormat="1">
      <c r="A471" s="76">
        <v>364</v>
      </c>
      <c r="B471" s="23">
        <v>98</v>
      </c>
      <c r="C471" s="61" t="s">
        <v>987</v>
      </c>
      <c r="D471" s="61" t="s">
        <v>20</v>
      </c>
      <c r="E471" s="57" t="s">
        <v>951</v>
      </c>
      <c r="F471" s="57" t="s">
        <v>988</v>
      </c>
      <c r="G471" s="58" t="s">
        <v>79</v>
      </c>
      <c r="H471" s="59" t="s">
        <v>989</v>
      </c>
      <c r="I471" s="60">
        <v>46</v>
      </c>
      <c r="J471" s="60">
        <v>920</v>
      </c>
      <c r="K471" s="24"/>
      <c r="L471" s="25"/>
      <c r="M471" s="77"/>
    </row>
    <row r="472" spans="1:13" s="21" customFormat="1">
      <c r="A472" s="76">
        <v>365</v>
      </c>
      <c r="B472" s="23"/>
      <c r="C472" s="61"/>
      <c r="D472" s="61"/>
      <c r="E472" s="57" t="s">
        <v>951</v>
      </c>
      <c r="F472" s="57" t="s">
        <v>990</v>
      </c>
      <c r="G472" s="58" t="s">
        <v>65</v>
      </c>
      <c r="H472" s="59" t="s">
        <v>991</v>
      </c>
      <c r="I472" s="60">
        <v>5</v>
      </c>
      <c r="J472" s="60">
        <v>63</v>
      </c>
      <c r="K472" s="24"/>
      <c r="L472" s="25"/>
      <c r="M472" s="77"/>
    </row>
    <row r="473" spans="1:13" s="21" customFormat="1">
      <c r="A473" s="76">
        <v>366</v>
      </c>
      <c r="B473" s="23"/>
      <c r="C473" s="61"/>
      <c r="D473" s="61"/>
      <c r="E473" s="57" t="s">
        <v>951</v>
      </c>
      <c r="F473" s="57" t="s">
        <v>992</v>
      </c>
      <c r="G473" s="58" t="s">
        <v>583</v>
      </c>
      <c r="H473" s="59" t="s">
        <v>993</v>
      </c>
      <c r="I473" s="60">
        <v>16</v>
      </c>
      <c r="J473" s="60">
        <v>281</v>
      </c>
      <c r="K473" s="24"/>
      <c r="L473" s="25"/>
      <c r="M473" s="77"/>
    </row>
    <row r="474" spans="1:13" s="21" customFormat="1">
      <c r="A474" s="76">
        <v>367</v>
      </c>
      <c r="B474" s="23"/>
      <c r="C474" s="61"/>
      <c r="D474" s="61"/>
      <c r="E474" s="57" t="s">
        <v>951</v>
      </c>
      <c r="F474" s="57" t="s">
        <v>994</v>
      </c>
      <c r="G474" s="58" t="s">
        <v>995</v>
      </c>
      <c r="H474" s="59" t="s">
        <v>996</v>
      </c>
      <c r="I474" s="60">
        <v>10</v>
      </c>
      <c r="J474" s="60">
        <v>282</v>
      </c>
      <c r="K474" s="24"/>
      <c r="L474" s="25"/>
      <c r="M474" s="77"/>
    </row>
    <row r="475" spans="1:13" s="21" customFormat="1">
      <c r="A475" s="76">
        <v>368</v>
      </c>
      <c r="B475" s="23"/>
      <c r="C475" s="61"/>
      <c r="D475" s="61"/>
      <c r="E475" s="57" t="s">
        <v>951</v>
      </c>
      <c r="F475" s="57" t="s">
        <v>997</v>
      </c>
      <c r="G475" s="58" t="s">
        <v>583</v>
      </c>
      <c r="H475" s="59" t="s">
        <v>998</v>
      </c>
      <c r="I475" s="60">
        <v>20</v>
      </c>
      <c r="J475" s="60">
        <v>519</v>
      </c>
      <c r="K475" s="24"/>
      <c r="L475" s="25"/>
      <c r="M475" s="77"/>
    </row>
    <row r="476" spans="1:13" s="21" customFormat="1" ht="12.75">
      <c r="A476" s="76" t="s">
        <v>53</v>
      </c>
      <c r="B476" s="23"/>
      <c r="C476" s="23"/>
      <c r="D476" s="23"/>
      <c r="E476" s="23"/>
      <c r="F476" s="23"/>
      <c r="G476" s="26"/>
      <c r="H476" s="23"/>
      <c r="I476" s="24">
        <f>SUM(I471:I475)</f>
        <v>97</v>
      </c>
      <c r="J476" s="24">
        <f>SUM(J471:J475)</f>
        <v>2065</v>
      </c>
      <c r="K476" s="24">
        <v>2500</v>
      </c>
      <c r="L476" s="25">
        <v>2.33</v>
      </c>
      <c r="M476" s="77">
        <f>K476*L476</f>
        <v>5825</v>
      </c>
    </row>
    <row r="477" spans="1:13" s="21" customFormat="1" ht="30">
      <c r="A477" s="76">
        <v>369</v>
      </c>
      <c r="B477" s="23">
        <v>99</v>
      </c>
      <c r="C477" s="61" t="s">
        <v>999</v>
      </c>
      <c r="D477" s="61" t="s">
        <v>20</v>
      </c>
      <c r="E477" s="57" t="s">
        <v>951</v>
      </c>
      <c r="F477" s="57" t="s">
        <v>1000</v>
      </c>
      <c r="G477" s="58" t="s">
        <v>431</v>
      </c>
      <c r="H477" s="59" t="s">
        <v>1001</v>
      </c>
      <c r="I477" s="60">
        <v>123</v>
      </c>
      <c r="J477" s="60">
        <v>1860</v>
      </c>
      <c r="K477" s="24"/>
      <c r="L477" s="25"/>
      <c r="M477" s="77"/>
    </row>
    <row r="478" spans="1:13" s="21" customFormat="1">
      <c r="A478" s="76">
        <v>370</v>
      </c>
      <c r="B478" s="23"/>
      <c r="C478" s="61"/>
      <c r="D478" s="61"/>
      <c r="E478" s="57" t="s">
        <v>951</v>
      </c>
      <c r="F478" s="57" t="s">
        <v>1002</v>
      </c>
      <c r="G478" s="58" t="s">
        <v>54</v>
      </c>
      <c r="H478" s="59" t="s">
        <v>1003</v>
      </c>
      <c r="I478" s="60">
        <v>29</v>
      </c>
      <c r="J478" s="60">
        <v>676</v>
      </c>
      <c r="K478" s="24"/>
      <c r="L478" s="25"/>
      <c r="M478" s="77"/>
    </row>
    <row r="479" spans="1:13" s="21" customFormat="1">
      <c r="A479" s="76">
        <v>371</v>
      </c>
      <c r="B479" s="23"/>
      <c r="C479" s="61"/>
      <c r="D479" s="61"/>
      <c r="E479" s="57" t="s">
        <v>951</v>
      </c>
      <c r="F479" s="57" t="s">
        <v>1004</v>
      </c>
      <c r="G479" s="58" t="s">
        <v>84</v>
      </c>
      <c r="H479" s="59" t="s">
        <v>1005</v>
      </c>
      <c r="I479" s="60">
        <v>5</v>
      </c>
      <c r="J479" s="60">
        <v>147</v>
      </c>
      <c r="K479" s="24"/>
      <c r="L479" s="25"/>
      <c r="M479" s="77"/>
    </row>
    <row r="480" spans="1:13" s="21" customFormat="1" ht="12.75">
      <c r="A480" s="76" t="s">
        <v>53</v>
      </c>
      <c r="B480" s="23"/>
      <c r="C480" s="23"/>
      <c r="D480" s="23"/>
      <c r="E480" s="23"/>
      <c r="F480" s="23"/>
      <c r="G480" s="26"/>
      <c r="H480" s="23"/>
      <c r="I480" s="24">
        <f>SUM(I477:I479)</f>
        <v>157</v>
      </c>
      <c r="J480" s="24">
        <f>SUM(J477:J479)</f>
        <v>2683</v>
      </c>
      <c r="K480" s="24">
        <v>2683</v>
      </c>
      <c r="L480" s="25">
        <v>2.33</v>
      </c>
      <c r="M480" s="77">
        <f>K480*L480</f>
        <v>6251.39</v>
      </c>
    </row>
    <row r="481" spans="1:13" s="21" customFormat="1">
      <c r="A481" s="76">
        <v>372</v>
      </c>
      <c r="B481" s="23">
        <v>100</v>
      </c>
      <c r="C481" s="61" t="s">
        <v>1006</v>
      </c>
      <c r="D481" s="61" t="s">
        <v>20</v>
      </c>
      <c r="E481" s="57" t="s">
        <v>951</v>
      </c>
      <c r="F481" s="57" t="s">
        <v>1007</v>
      </c>
      <c r="G481" s="58" t="s">
        <v>89</v>
      </c>
      <c r="H481" s="59" t="s">
        <v>1008</v>
      </c>
      <c r="I481" s="60">
        <v>55</v>
      </c>
      <c r="J481" s="60">
        <v>1272</v>
      </c>
      <c r="K481" s="24"/>
      <c r="L481" s="25"/>
      <c r="M481" s="77"/>
    </row>
    <row r="482" spans="1:13" s="21" customFormat="1">
      <c r="A482" s="76">
        <v>373</v>
      </c>
      <c r="B482" s="23"/>
      <c r="C482" s="61"/>
      <c r="D482" s="61"/>
      <c r="E482" s="57" t="s">
        <v>951</v>
      </c>
      <c r="F482" s="57" t="s">
        <v>1009</v>
      </c>
      <c r="G482" s="58" t="s">
        <v>78</v>
      </c>
      <c r="H482" s="59" t="s">
        <v>1010</v>
      </c>
      <c r="I482" s="60">
        <v>67</v>
      </c>
      <c r="J482" s="60">
        <v>1430</v>
      </c>
      <c r="K482" s="24"/>
      <c r="L482" s="25"/>
      <c r="M482" s="77"/>
    </row>
    <row r="483" spans="1:13" s="21" customFormat="1">
      <c r="A483" s="76">
        <v>374</v>
      </c>
      <c r="B483" s="23"/>
      <c r="C483" s="61"/>
      <c r="D483" s="61"/>
      <c r="E483" s="57" t="s">
        <v>951</v>
      </c>
      <c r="F483" s="57" t="s">
        <v>1011</v>
      </c>
      <c r="G483" s="58" t="s">
        <v>93</v>
      </c>
      <c r="H483" s="59" t="s">
        <v>1012</v>
      </c>
      <c r="I483" s="60">
        <v>16</v>
      </c>
      <c r="J483" s="60">
        <v>256</v>
      </c>
      <c r="K483" s="24"/>
      <c r="L483" s="25"/>
      <c r="M483" s="77"/>
    </row>
    <row r="484" spans="1:13" s="21" customFormat="1" ht="12.75">
      <c r="A484" s="76" t="s">
        <v>53</v>
      </c>
      <c r="B484" s="23"/>
      <c r="C484" s="23"/>
      <c r="D484" s="23"/>
      <c r="E484" s="23"/>
      <c r="F484" s="23"/>
      <c r="G484" s="26"/>
      <c r="H484" s="23"/>
      <c r="I484" s="24">
        <f>SUM(I481:I483)</f>
        <v>138</v>
      </c>
      <c r="J484" s="24">
        <f>SUM(J481:J483)</f>
        <v>2958</v>
      </c>
      <c r="K484" s="24">
        <v>2958</v>
      </c>
      <c r="L484" s="25">
        <v>2.33</v>
      </c>
      <c r="M484" s="77">
        <f>K484*L484</f>
        <v>6892.14</v>
      </c>
    </row>
    <row r="485" spans="1:13" s="21" customFormat="1" ht="30">
      <c r="A485" s="76">
        <v>375</v>
      </c>
      <c r="B485" s="23">
        <v>101</v>
      </c>
      <c r="C485" s="61" t="s">
        <v>1013</v>
      </c>
      <c r="D485" s="61" t="s">
        <v>20</v>
      </c>
      <c r="E485" s="57" t="s">
        <v>951</v>
      </c>
      <c r="F485" s="57" t="s">
        <v>1014</v>
      </c>
      <c r="G485" s="58" t="s">
        <v>841</v>
      </c>
      <c r="H485" s="59" t="s">
        <v>1015</v>
      </c>
      <c r="I485" s="60">
        <v>55</v>
      </c>
      <c r="J485" s="60">
        <v>871</v>
      </c>
      <c r="K485" s="24"/>
      <c r="L485" s="25"/>
      <c r="M485" s="77"/>
    </row>
    <row r="486" spans="1:13" s="21" customFormat="1">
      <c r="A486" s="76">
        <v>376</v>
      </c>
      <c r="B486" s="23"/>
      <c r="C486" s="61"/>
      <c r="D486" s="61"/>
      <c r="E486" s="57" t="s">
        <v>951</v>
      </c>
      <c r="F486" s="57" t="s">
        <v>1016</v>
      </c>
      <c r="G486" s="58" t="s">
        <v>40</v>
      </c>
      <c r="H486" s="59" t="s">
        <v>1017</v>
      </c>
      <c r="I486" s="60">
        <v>85</v>
      </c>
      <c r="J486" s="60">
        <v>697</v>
      </c>
      <c r="K486" s="24"/>
      <c r="L486" s="25"/>
      <c r="M486" s="77"/>
    </row>
    <row r="487" spans="1:13" s="21" customFormat="1">
      <c r="A487" s="76">
        <v>377</v>
      </c>
      <c r="B487" s="23"/>
      <c r="C487" s="61"/>
      <c r="D487" s="61"/>
      <c r="E487" s="57" t="s">
        <v>951</v>
      </c>
      <c r="F487" s="57" t="s">
        <v>1018</v>
      </c>
      <c r="G487" s="58" t="s">
        <v>90</v>
      </c>
      <c r="H487" s="59" t="s">
        <v>1019</v>
      </c>
      <c r="I487" s="60">
        <v>1</v>
      </c>
      <c r="J487" s="60">
        <v>10</v>
      </c>
      <c r="K487" s="24"/>
      <c r="L487" s="25"/>
      <c r="M487" s="77"/>
    </row>
    <row r="488" spans="1:13" s="21" customFormat="1" ht="12.75">
      <c r="A488" s="76" t="s">
        <v>53</v>
      </c>
      <c r="B488" s="23"/>
      <c r="C488" s="23"/>
      <c r="D488" s="23"/>
      <c r="E488" s="23"/>
      <c r="F488" s="23"/>
      <c r="G488" s="26"/>
      <c r="H488" s="23"/>
      <c r="I488" s="24">
        <f>SUM(I485:I487)</f>
        <v>141</v>
      </c>
      <c r="J488" s="24">
        <f>SUM(J485:J487)</f>
        <v>1578</v>
      </c>
      <c r="K488" s="24">
        <v>1578</v>
      </c>
      <c r="L488" s="25">
        <v>2.33</v>
      </c>
      <c r="M488" s="77">
        <f>K488*L488</f>
        <v>3676.7400000000002</v>
      </c>
    </row>
    <row r="489" spans="1:13" s="21" customFormat="1">
      <c r="A489" s="76">
        <v>378</v>
      </c>
      <c r="B489" s="23">
        <v>102</v>
      </c>
      <c r="C489" s="61" t="s">
        <v>1020</v>
      </c>
      <c r="D489" s="61" t="s">
        <v>20</v>
      </c>
      <c r="E489" s="57" t="s">
        <v>951</v>
      </c>
      <c r="F489" s="57" t="s">
        <v>1021</v>
      </c>
      <c r="G489" s="58" t="s">
        <v>1022</v>
      </c>
      <c r="H489" s="59" t="s">
        <v>1023</v>
      </c>
      <c r="I489" s="60">
        <v>20</v>
      </c>
      <c r="J489" s="60">
        <v>4180</v>
      </c>
      <c r="K489" s="24"/>
      <c r="L489" s="25"/>
      <c r="M489" s="77"/>
    </row>
    <row r="490" spans="1:13" s="21" customFormat="1" ht="12.75">
      <c r="A490" s="76" t="s">
        <v>53</v>
      </c>
      <c r="B490" s="23"/>
      <c r="C490" s="23"/>
      <c r="D490" s="23"/>
      <c r="E490" s="23"/>
      <c r="F490" s="23"/>
      <c r="G490" s="26"/>
      <c r="H490" s="23"/>
      <c r="I490" s="24">
        <v>20</v>
      </c>
      <c r="J490" s="24">
        <v>4180</v>
      </c>
      <c r="K490" s="24">
        <v>4180</v>
      </c>
      <c r="L490" s="25">
        <v>2.33</v>
      </c>
      <c r="M490" s="77">
        <f>K490*L490</f>
        <v>9739.4</v>
      </c>
    </row>
    <row r="491" spans="1:13" s="21" customFormat="1" ht="30">
      <c r="A491" s="76">
        <v>379</v>
      </c>
      <c r="B491" s="23">
        <v>103</v>
      </c>
      <c r="C491" s="61" t="s">
        <v>1024</v>
      </c>
      <c r="D491" s="61" t="s">
        <v>20</v>
      </c>
      <c r="E491" s="57" t="s">
        <v>951</v>
      </c>
      <c r="F491" s="57" t="s">
        <v>1025</v>
      </c>
      <c r="G491" s="58" t="s">
        <v>598</v>
      </c>
      <c r="H491" s="59" t="s">
        <v>1064</v>
      </c>
      <c r="I491" s="60">
        <v>81</v>
      </c>
      <c r="J491" s="60">
        <v>1498</v>
      </c>
      <c r="K491" s="24"/>
      <c r="L491" s="25"/>
      <c r="M491" s="77"/>
    </row>
    <row r="492" spans="1:13" s="21" customFormat="1">
      <c r="A492" s="76">
        <v>380</v>
      </c>
      <c r="B492" s="23"/>
      <c r="C492" s="61"/>
      <c r="D492" s="61"/>
      <c r="E492" s="57" t="s">
        <v>951</v>
      </c>
      <c r="F492" s="57" t="s">
        <v>1026</v>
      </c>
      <c r="G492" s="58" t="s">
        <v>159</v>
      </c>
      <c r="H492" s="59" t="s">
        <v>1027</v>
      </c>
      <c r="I492" s="60">
        <v>13</v>
      </c>
      <c r="J492" s="60">
        <v>220</v>
      </c>
      <c r="K492" s="24"/>
      <c r="L492" s="25"/>
      <c r="M492" s="77"/>
    </row>
    <row r="493" spans="1:13" s="21" customFormat="1">
      <c r="A493" s="76">
        <v>381</v>
      </c>
      <c r="B493" s="23"/>
      <c r="C493" s="61"/>
      <c r="D493" s="61"/>
      <c r="E493" s="57" t="s">
        <v>951</v>
      </c>
      <c r="F493" s="57" t="s">
        <v>1028</v>
      </c>
      <c r="G493" s="58" t="s">
        <v>824</v>
      </c>
      <c r="H493" s="59" t="s">
        <v>1029</v>
      </c>
      <c r="I493" s="60">
        <v>15</v>
      </c>
      <c r="J493" s="60">
        <v>334</v>
      </c>
      <c r="K493" s="24"/>
      <c r="L493" s="25"/>
      <c r="M493" s="77"/>
    </row>
    <row r="494" spans="1:13" s="21" customFormat="1">
      <c r="A494" s="76">
        <v>382</v>
      </c>
      <c r="B494" s="23"/>
      <c r="C494" s="61"/>
      <c r="D494" s="61"/>
      <c r="E494" s="57" t="s">
        <v>951</v>
      </c>
      <c r="F494" s="57" t="s">
        <v>1030</v>
      </c>
      <c r="G494" s="58" t="s">
        <v>92</v>
      </c>
      <c r="H494" s="59" t="s">
        <v>1031</v>
      </c>
      <c r="I494" s="60">
        <v>11</v>
      </c>
      <c r="J494" s="60">
        <v>315</v>
      </c>
      <c r="K494" s="24"/>
      <c r="L494" s="25"/>
      <c r="M494" s="77"/>
    </row>
    <row r="495" spans="1:13" s="21" customFormat="1" ht="13.5" thickBot="1">
      <c r="A495" s="76"/>
      <c r="B495" s="23"/>
      <c r="C495" s="23"/>
      <c r="D495" s="23"/>
      <c r="E495" s="23"/>
      <c r="F495" s="23"/>
      <c r="G495" s="26"/>
      <c r="H495" s="23"/>
      <c r="I495" s="24">
        <f>SUM(I491:I494)</f>
        <v>120</v>
      </c>
      <c r="J495" s="24">
        <f>SUM(J491:J494)</f>
        <v>2367</v>
      </c>
      <c r="K495" s="24">
        <v>2500</v>
      </c>
      <c r="L495" s="25">
        <v>2.33</v>
      </c>
      <c r="M495" s="77">
        <f>K495*L495</f>
        <v>5825</v>
      </c>
    </row>
    <row r="496" spans="1:13" s="27" customFormat="1" ht="15.75" thickBot="1">
      <c r="A496" s="81" t="s">
        <v>1065</v>
      </c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3"/>
      <c r="M496" s="31">
        <f>ROUND(SUM(M10:M495),0)</f>
        <v>796496</v>
      </c>
    </row>
    <row r="497" spans="1:17" s="8" customFormat="1" ht="15.75" thickBot="1">
      <c r="A497" s="78" t="s">
        <v>19</v>
      </c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80"/>
    </row>
    <row r="498" spans="1:17" ht="15.75" thickBot="1">
      <c r="I498" s="28">
        <v>13418</v>
      </c>
      <c r="J498" s="29">
        <v>295853</v>
      </c>
      <c r="K498" s="30">
        <v>303771</v>
      </c>
      <c r="P498" s="8"/>
      <c r="Q498" s="8"/>
    </row>
    <row r="499" spans="1:17">
      <c r="M499" s="22"/>
    </row>
    <row r="500" spans="1:17">
      <c r="A500" s="9" t="s">
        <v>2</v>
      </c>
    </row>
    <row r="501" spans="1:17">
      <c r="A501" s="9"/>
      <c r="N501" s="10"/>
    </row>
    <row r="502" spans="1:17">
      <c r="A502" s="9"/>
    </row>
    <row r="503" spans="1:17">
      <c r="A503" s="9" t="s">
        <v>1</v>
      </c>
    </row>
    <row r="504" spans="1:17">
      <c r="A504" s="2"/>
    </row>
  </sheetData>
  <sortState ref="B7:L490">
    <sortCondition ref="B7:B490"/>
    <sortCondition ref="C7:C490"/>
  </sortState>
  <mergeCells count="2">
    <mergeCell ref="A497:M497"/>
    <mergeCell ref="A496:L496"/>
  </mergeCells>
  <conditionalFormatting sqref="H10:H495">
    <cfRule type="duplicateValues" dxfId="0" priority="6"/>
  </conditionalFormatting>
  <printOptions horizontalCentered="1"/>
  <pageMargins left="0.15748031496062992" right="0.23622047244094491" top="1.299212598425197" bottom="0.86614173228346458" header="0.19685039370078741" footer="0.39370078740157483"/>
  <pageSetup paperSize="9" scale="78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2026-02-16T14:29:40Z</cp:lastPrinted>
  <dcterms:created xsi:type="dcterms:W3CDTF">2010-04-08T11:28:01Z</dcterms:created>
  <dcterms:modified xsi:type="dcterms:W3CDTF">2026-02-18T12:43:00Z</dcterms:modified>
</cp:coreProperties>
</file>