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6" r:id="rId2"/>
  </sheets>
  <definedNames>
    <definedName name="_xlnm._FilterDatabase" localSheetId="0" hidden="1">Sheet1!$A$143:$J$143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42" i="1" l="1"/>
  <c r="F142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141" i="1" l="1"/>
</calcChain>
</file>

<file path=xl/sharedStrings.xml><?xml version="1.0" encoding="utf-8"?>
<sst xmlns="http://schemas.openxmlformats.org/spreadsheetml/2006/main" count="309" uniqueCount="162">
  <si>
    <t>TO,</t>
  </si>
  <si>
    <t>GSTIN : 21CHVPB1842D2ZQ</t>
  </si>
  <si>
    <t>M/S :  PIDILITE INDUSTRIES LTD.</t>
  </si>
  <si>
    <t>JAGATPUR, CUTTACK</t>
  </si>
  <si>
    <t>GSTIN: 21AAACP4156B1Z4</t>
  </si>
  <si>
    <t>HSN CODE-996791</t>
  </si>
  <si>
    <t>Invoice No</t>
  </si>
  <si>
    <t>Billing Date</t>
  </si>
  <si>
    <t>LR No</t>
  </si>
  <si>
    <t>LR Date</t>
  </si>
  <si>
    <t>Gross Wt.</t>
  </si>
  <si>
    <t>Gross Wt.Charged</t>
  </si>
  <si>
    <t>Rate</t>
  </si>
  <si>
    <t>Amount</t>
  </si>
  <si>
    <t>Remarks</t>
  </si>
  <si>
    <t>GST to be paid by Consignor under Reverse Charge Mechanism (RCM) as per GST.</t>
  </si>
  <si>
    <t xml:space="preserve">Thanking you...
</t>
  </si>
  <si>
    <t>ATC LOGISTICS</t>
  </si>
  <si>
    <t>ORS-JHARSUGUDA</t>
  </si>
  <si>
    <t>ORS-ROURKELA</t>
  </si>
  <si>
    <t>Minimum Weight Charged</t>
  </si>
  <si>
    <t>ORS-RAJGANGAPUR</t>
  </si>
  <si>
    <t>ORS-BRAJARAJNAGAR</t>
  </si>
  <si>
    <t>MONTH   : JANUARY. 2024</t>
  </si>
  <si>
    <t xml:space="preserve">BILL DATE : </t>
  </si>
  <si>
    <t>Transpo Zone Des.</t>
  </si>
  <si>
    <t>1125387885</t>
  </si>
  <si>
    <t>1125387886</t>
  </si>
  <si>
    <t>1125387935</t>
  </si>
  <si>
    <t>1125387966</t>
  </si>
  <si>
    <t>1125387967</t>
  </si>
  <si>
    <t>1125388044</t>
  </si>
  <si>
    <t>1125388042</t>
  </si>
  <si>
    <t>1125388043</t>
  </si>
  <si>
    <t>1125388093</t>
  </si>
  <si>
    <t>1125388094</t>
  </si>
  <si>
    <t>1125388092</t>
  </si>
  <si>
    <t>1125388095</t>
  </si>
  <si>
    <t>1125388096</t>
  </si>
  <si>
    <t>1125388269</t>
  </si>
  <si>
    <t>1125388274</t>
  </si>
  <si>
    <t>1125388275</t>
  </si>
  <si>
    <t>1125388276</t>
  </si>
  <si>
    <t>1125388272</t>
  </si>
  <si>
    <t>1125388273</t>
  </si>
  <si>
    <t>1125388270</t>
  </si>
  <si>
    <t>1125388271</t>
  </si>
  <si>
    <t>1125388370</t>
  </si>
  <si>
    <t>1125388371</t>
  </si>
  <si>
    <t>1125388372</t>
  </si>
  <si>
    <t>1125388373</t>
  </si>
  <si>
    <t>1125388374</t>
  </si>
  <si>
    <t>1125388375</t>
  </si>
  <si>
    <t>1125388412</t>
  </si>
  <si>
    <t>1125388376</t>
  </si>
  <si>
    <t>1125388377</t>
  </si>
  <si>
    <t>1125388413</t>
  </si>
  <si>
    <t>1125388414</t>
  </si>
  <si>
    <t>1125388409</t>
  </si>
  <si>
    <t>1125388410</t>
  </si>
  <si>
    <t>1125388411</t>
  </si>
  <si>
    <t>1125388533</t>
  </si>
  <si>
    <t>1125388534</t>
  </si>
  <si>
    <t>1125388535</t>
  </si>
  <si>
    <t>1125388575</t>
  </si>
  <si>
    <t>1125388595</t>
  </si>
  <si>
    <t>1125388599</t>
  </si>
  <si>
    <t>1125388600</t>
  </si>
  <si>
    <t>1125388597</t>
  </si>
  <si>
    <t>1125388598</t>
  </si>
  <si>
    <t>1125388596</t>
  </si>
  <si>
    <t>1125388754</t>
  </si>
  <si>
    <t>1125388750</t>
  </si>
  <si>
    <t>1125388751</t>
  </si>
  <si>
    <t>1125388803</t>
  </si>
  <si>
    <t>1125388804</t>
  </si>
  <si>
    <t>1125388806</t>
  </si>
  <si>
    <t>1125388805</t>
  </si>
  <si>
    <t>1125388895</t>
  </si>
  <si>
    <t>1125388896</t>
  </si>
  <si>
    <t>1125388897</t>
  </si>
  <si>
    <t>1125388892</t>
  </si>
  <si>
    <t>1125388893</t>
  </si>
  <si>
    <t>1125388894</t>
  </si>
  <si>
    <t>1125388898</t>
  </si>
  <si>
    <t>1125388899</t>
  </si>
  <si>
    <t>1125388900</t>
  </si>
  <si>
    <t>1125388901</t>
  </si>
  <si>
    <t>1125388973</t>
  </si>
  <si>
    <t>1125388971</t>
  </si>
  <si>
    <t>1125388972</t>
  </si>
  <si>
    <t>1125388969</t>
  </si>
  <si>
    <t>1125388970</t>
  </si>
  <si>
    <t>1125389076</t>
  </si>
  <si>
    <t>1125389077</t>
  </si>
  <si>
    <t>1125389078</t>
  </si>
  <si>
    <t>1125389071</t>
  </si>
  <si>
    <t>1125389072</t>
  </si>
  <si>
    <t>1125389073</t>
  </si>
  <si>
    <t>1125389074</t>
  </si>
  <si>
    <t>1125389075</t>
  </si>
  <si>
    <t>1125389225</t>
  </si>
  <si>
    <t>1125389224</t>
  </si>
  <si>
    <t>1125389284</t>
  </si>
  <si>
    <t>1125389285</t>
  </si>
  <si>
    <t>1125389286</t>
  </si>
  <si>
    <t>1125389283</t>
  </si>
  <si>
    <t>1125389440</t>
  </si>
  <si>
    <t>1125389441</t>
  </si>
  <si>
    <t>1125389438</t>
  </si>
  <si>
    <t>1125389439</t>
  </si>
  <si>
    <t>1125389442</t>
  </si>
  <si>
    <t>1125389443</t>
  </si>
  <si>
    <t>1125389444</t>
  </si>
  <si>
    <t>1125389445</t>
  </si>
  <si>
    <t>1125389540</t>
  </si>
  <si>
    <t>1125389541</t>
  </si>
  <si>
    <t>1125389542</t>
  </si>
  <si>
    <t>1125389537</t>
  </si>
  <si>
    <t>1125389538</t>
  </si>
  <si>
    <t>1125389539</t>
  </si>
  <si>
    <t>1125389609</t>
  </si>
  <si>
    <t>1125389610</t>
  </si>
  <si>
    <t>1125389656</t>
  </si>
  <si>
    <t>1125389652</t>
  </si>
  <si>
    <t>1125389651</t>
  </si>
  <si>
    <t>1125389657</t>
  </si>
  <si>
    <t>1125389658</t>
  </si>
  <si>
    <t>1125389653</t>
  </si>
  <si>
    <t>1125389654</t>
  </si>
  <si>
    <t>1125389655</t>
  </si>
  <si>
    <t>1125389758</t>
  </si>
  <si>
    <t>1125389843</t>
  </si>
  <si>
    <t>1125389844</t>
  </si>
  <si>
    <t>1125389845</t>
  </si>
  <si>
    <t>1125389846</t>
  </si>
  <si>
    <t>1125389847</t>
  </si>
  <si>
    <t>1125389785</t>
  </si>
  <si>
    <t>1125389927</t>
  </si>
  <si>
    <t>1125389923</t>
  </si>
  <si>
    <t>1125389924</t>
  </si>
  <si>
    <t>1125389948</t>
  </si>
  <si>
    <t>1125390026</t>
  </si>
  <si>
    <t>1125390027</t>
  </si>
  <si>
    <t>1125390025</t>
  </si>
  <si>
    <t>1125390024</t>
  </si>
  <si>
    <t>1125390081</t>
  </si>
  <si>
    <t>1125390082</t>
  </si>
  <si>
    <t>1125390083</t>
  </si>
  <si>
    <t>1125390078</t>
  </si>
  <si>
    <t>1125390079</t>
  </si>
  <si>
    <t>1125390080</t>
  </si>
  <si>
    <t>1125390199</t>
  </si>
  <si>
    <t>1125390200</t>
  </si>
  <si>
    <t>1125390201</t>
  </si>
  <si>
    <t>1125390205</t>
  </si>
  <si>
    <t>1125390202</t>
  </si>
  <si>
    <t>1125390203</t>
  </si>
  <si>
    <t>1125390204</t>
  </si>
  <si>
    <t>(RUPEES SIXTY SIX THOUSAND FIVE HUNDRED EIGHTY FIVE ONLY)</t>
  </si>
  <si>
    <t>978A</t>
  </si>
  <si>
    <t>BILL No :  4085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</si>
</sst>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#,##0.000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6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indent="4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/>
    <xf numFmtId="165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left" vertical="center" wrapText="1"/>
    </xf>
    <xf numFmtId="2" fontId="5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indent="4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14" fontId="0" fillId="0" borderId="5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horizontal="left" vertical="top"/>
    </xf>
    <xf numFmtId="165" fontId="4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0" fontId="0" fillId="2" borderId="1" xfId="0" applyNumberFormat="1" applyFill="1" applyBorder="1" applyAlignment="1">
      <alignment horizontal="right" vertical="center"/>
    </xf>
    <xf numFmtId="0" fontId="0" fillId="2" borderId="5" xfId="0" applyNumberForma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136" zoomScale="115" zoomScaleNormal="115" workbookViewId="0">
      <selection activeCell="L158" sqref="L158"/>
    </sheetView>
  </sheetViews>
  <sheetFormatPr defaultRowHeight="15" customHeight="1" x14ac:dyDescent="0.2"/>
  <cols>
    <col min="1" max="1" width="13" style="11" customWidth="1"/>
    <col min="2" max="2" width="12.42578125" style="8" customWidth="1"/>
    <col min="3" max="3" width="20.7109375" style="9" bestFit="1" customWidth="1"/>
    <col min="4" max="4" width="7.85546875" style="15" customWidth="1"/>
    <col min="5" max="5" width="13" style="31" customWidth="1"/>
    <col min="6" max="6" width="12" style="12" customWidth="1"/>
    <col min="7" max="7" width="11.5703125" style="10" customWidth="1"/>
    <col min="8" max="8" width="6.5703125" style="10" customWidth="1"/>
    <col min="9" max="9" width="10.7109375" style="5" customWidth="1"/>
    <col min="10" max="10" width="16.28515625" style="7" customWidth="1"/>
    <col min="11" max="16384" width="9.140625" style="7"/>
  </cols>
  <sheetData>
    <row r="1" spans="1:10" s="16" customFormat="1" ht="15" customHeight="1" x14ac:dyDescent="0.25">
      <c r="A1" s="16" t="s">
        <v>0</v>
      </c>
      <c r="D1" s="17"/>
      <c r="E1" s="21"/>
      <c r="H1" s="18" t="s">
        <v>23</v>
      </c>
    </row>
    <row r="2" spans="1:10" s="16" customFormat="1" ht="15" customHeight="1" x14ac:dyDescent="0.25">
      <c r="A2" s="19" t="s">
        <v>2</v>
      </c>
      <c r="B2" s="20"/>
      <c r="D2" s="17"/>
      <c r="E2" s="21"/>
      <c r="H2" s="18" t="s">
        <v>161</v>
      </c>
    </row>
    <row r="3" spans="1:10" s="16" customFormat="1" ht="15" customHeight="1" x14ac:dyDescent="0.25">
      <c r="A3" s="22" t="s">
        <v>3</v>
      </c>
      <c r="B3" s="23"/>
      <c r="D3" s="17"/>
      <c r="E3" s="21"/>
      <c r="H3" s="18" t="s">
        <v>24</v>
      </c>
    </row>
    <row r="4" spans="1:10" s="16" customFormat="1" ht="15" customHeight="1" x14ac:dyDescent="0.25">
      <c r="A4" s="22" t="s">
        <v>4</v>
      </c>
      <c r="B4" s="23"/>
      <c r="C4" s="24"/>
      <c r="D4" s="17"/>
      <c r="E4" s="21"/>
      <c r="H4" s="18" t="s">
        <v>1</v>
      </c>
    </row>
    <row r="5" spans="1:10" s="16" customFormat="1" ht="15" customHeight="1" x14ac:dyDescent="0.25">
      <c r="A5" s="21"/>
      <c r="B5" s="25"/>
      <c r="C5" s="24"/>
      <c r="D5" s="17"/>
      <c r="E5" s="21"/>
      <c r="H5" s="26" t="s">
        <v>5</v>
      </c>
    </row>
    <row r="6" spans="1:10" s="1" customFormat="1" ht="15" customHeight="1" x14ac:dyDescent="0.25">
      <c r="A6" s="4"/>
      <c r="B6" s="2"/>
      <c r="C6" s="3"/>
      <c r="D6" s="14"/>
      <c r="E6" s="4"/>
      <c r="F6" s="13"/>
      <c r="G6" s="6"/>
      <c r="H6" s="6"/>
    </row>
    <row r="7" spans="1:10" s="1" customFormat="1" ht="34.5" customHeight="1" x14ac:dyDescent="0.25">
      <c r="A7" s="33" t="s">
        <v>6</v>
      </c>
      <c r="B7" s="35" t="s">
        <v>7</v>
      </c>
      <c r="C7" s="33" t="s">
        <v>25</v>
      </c>
      <c r="D7" s="33" t="s">
        <v>8</v>
      </c>
      <c r="E7" s="33" t="s">
        <v>9</v>
      </c>
      <c r="F7" s="34" t="s">
        <v>10</v>
      </c>
      <c r="G7" s="36" t="s">
        <v>11</v>
      </c>
      <c r="H7" s="37" t="s">
        <v>12</v>
      </c>
      <c r="I7" s="37" t="s">
        <v>13</v>
      </c>
      <c r="J7" s="33" t="s">
        <v>14</v>
      </c>
    </row>
    <row r="8" spans="1:10" s="1" customFormat="1" ht="15" customHeight="1" x14ac:dyDescent="0.25">
      <c r="A8" s="38" t="s">
        <v>26</v>
      </c>
      <c r="B8" s="39">
        <v>45293</v>
      </c>
      <c r="C8" s="38" t="s">
        <v>21</v>
      </c>
      <c r="D8" s="40">
        <v>973</v>
      </c>
      <c r="E8" s="41">
        <v>45293</v>
      </c>
      <c r="F8" s="42">
        <v>118.06100000000001</v>
      </c>
      <c r="G8" s="42">
        <v>118.06100000000001</v>
      </c>
      <c r="H8" s="43">
        <v>2.86</v>
      </c>
      <c r="I8" s="43">
        <f t="shared" ref="I8:I39" si="0">G8*H8</f>
        <v>337.65446000000003</v>
      </c>
      <c r="J8" s="44"/>
    </row>
    <row r="9" spans="1:10" s="1" customFormat="1" ht="30" x14ac:dyDescent="0.25">
      <c r="A9" s="45" t="s">
        <v>27</v>
      </c>
      <c r="B9" s="46">
        <v>45293</v>
      </c>
      <c r="C9" s="45" t="s">
        <v>19</v>
      </c>
      <c r="D9" s="47">
        <v>974</v>
      </c>
      <c r="E9" s="48">
        <v>45293</v>
      </c>
      <c r="F9" s="49">
        <v>96.159000000000006</v>
      </c>
      <c r="G9" s="49">
        <v>100</v>
      </c>
      <c r="H9" s="50">
        <v>2.17</v>
      </c>
      <c r="I9" s="50">
        <f t="shared" si="0"/>
        <v>217</v>
      </c>
      <c r="J9" s="51" t="s">
        <v>20</v>
      </c>
    </row>
    <row r="10" spans="1:10" s="1" customFormat="1" ht="30" x14ac:dyDescent="0.25">
      <c r="A10" s="45" t="s">
        <v>28</v>
      </c>
      <c r="B10" s="46">
        <v>45294</v>
      </c>
      <c r="C10" s="45" t="s">
        <v>19</v>
      </c>
      <c r="D10" s="47">
        <v>975</v>
      </c>
      <c r="E10" s="48">
        <v>45294</v>
      </c>
      <c r="F10" s="49">
        <v>65.721999999999994</v>
      </c>
      <c r="G10" s="49">
        <v>100</v>
      </c>
      <c r="H10" s="50">
        <v>2.17</v>
      </c>
      <c r="I10" s="50">
        <f t="shared" si="0"/>
        <v>217</v>
      </c>
      <c r="J10" s="51" t="s">
        <v>20</v>
      </c>
    </row>
    <row r="11" spans="1:10" s="1" customFormat="1" ht="15" customHeight="1" x14ac:dyDescent="0.25">
      <c r="A11" s="45" t="s">
        <v>29</v>
      </c>
      <c r="B11" s="46">
        <v>45295</v>
      </c>
      <c r="C11" s="45" t="s">
        <v>18</v>
      </c>
      <c r="D11" s="47">
        <v>976</v>
      </c>
      <c r="E11" s="48">
        <v>45295</v>
      </c>
      <c r="F11" s="49">
        <v>209.374</v>
      </c>
      <c r="G11" s="49">
        <v>209.374</v>
      </c>
      <c r="H11" s="50">
        <v>2.2599999999999998</v>
      </c>
      <c r="I11" s="50">
        <f t="shared" si="0"/>
        <v>473.18523999999996</v>
      </c>
      <c r="J11" s="51"/>
    </row>
    <row r="12" spans="1:10" s="1" customFormat="1" x14ac:dyDescent="0.25">
      <c r="A12" s="45" t="s">
        <v>30</v>
      </c>
      <c r="B12" s="46">
        <v>45295</v>
      </c>
      <c r="C12" s="45" t="s">
        <v>18</v>
      </c>
      <c r="D12" s="47">
        <v>976</v>
      </c>
      <c r="E12" s="48">
        <v>45295</v>
      </c>
      <c r="F12" s="49">
        <v>2.72</v>
      </c>
      <c r="G12" s="49">
        <v>2.72</v>
      </c>
      <c r="H12" s="50">
        <v>2.2599999999999998</v>
      </c>
      <c r="I12" s="50">
        <f t="shared" si="0"/>
        <v>6.1471999999999998</v>
      </c>
      <c r="J12" s="51"/>
    </row>
    <row r="13" spans="1:10" s="1" customFormat="1" ht="30" x14ac:dyDescent="0.25">
      <c r="A13" s="45" t="s">
        <v>31</v>
      </c>
      <c r="B13" s="46">
        <v>45296</v>
      </c>
      <c r="C13" s="45" t="s">
        <v>19</v>
      </c>
      <c r="D13" s="47">
        <v>977</v>
      </c>
      <c r="E13" s="48">
        <v>45296</v>
      </c>
      <c r="F13" s="49">
        <v>81.25</v>
      </c>
      <c r="G13" s="49">
        <v>100</v>
      </c>
      <c r="H13" s="50">
        <v>2.17</v>
      </c>
      <c r="I13" s="50">
        <f t="shared" si="0"/>
        <v>217</v>
      </c>
      <c r="J13" s="51" t="s">
        <v>20</v>
      </c>
    </row>
    <row r="14" spans="1:10" s="1" customFormat="1" x14ac:dyDescent="0.25">
      <c r="A14" s="45" t="s">
        <v>32</v>
      </c>
      <c r="B14" s="46">
        <v>45296</v>
      </c>
      <c r="C14" s="45" t="s">
        <v>19</v>
      </c>
      <c r="D14" s="59">
        <v>978</v>
      </c>
      <c r="E14" s="48">
        <v>45296</v>
      </c>
      <c r="F14" s="49">
        <v>543.798</v>
      </c>
      <c r="G14" s="49">
        <v>543.798</v>
      </c>
      <c r="H14" s="50">
        <v>2.17</v>
      </c>
      <c r="I14" s="50">
        <f t="shared" si="0"/>
        <v>1180.0416599999999</v>
      </c>
      <c r="J14" s="51"/>
    </row>
    <row r="15" spans="1:10" s="1" customFormat="1" x14ac:dyDescent="0.25">
      <c r="A15" s="45" t="s">
        <v>33</v>
      </c>
      <c r="B15" s="46">
        <v>45296</v>
      </c>
      <c r="C15" s="45" t="s">
        <v>19</v>
      </c>
      <c r="D15" s="59">
        <v>978</v>
      </c>
      <c r="E15" s="48">
        <v>45296</v>
      </c>
      <c r="F15" s="49">
        <v>5.04</v>
      </c>
      <c r="G15" s="49">
        <v>5.04</v>
      </c>
      <c r="H15" s="50">
        <v>2.17</v>
      </c>
      <c r="I15" s="50">
        <f t="shared" si="0"/>
        <v>10.9368</v>
      </c>
      <c r="J15" s="51"/>
    </row>
    <row r="16" spans="1:10" s="1" customFormat="1" x14ac:dyDescent="0.25">
      <c r="A16" s="45" t="s">
        <v>34</v>
      </c>
      <c r="B16" s="46">
        <v>45299</v>
      </c>
      <c r="C16" s="45" t="s">
        <v>19</v>
      </c>
      <c r="D16" s="59" t="s">
        <v>160</v>
      </c>
      <c r="E16" s="48">
        <v>45299</v>
      </c>
      <c r="F16" s="49">
        <v>107.181</v>
      </c>
      <c r="G16" s="49">
        <v>107.181</v>
      </c>
      <c r="H16" s="50">
        <v>2.17</v>
      </c>
      <c r="I16" s="50">
        <f t="shared" si="0"/>
        <v>232.58276999999998</v>
      </c>
      <c r="J16" s="51"/>
    </row>
    <row r="17" spans="1:10" s="1" customFormat="1" x14ac:dyDescent="0.25">
      <c r="A17" s="45" t="s">
        <v>35</v>
      </c>
      <c r="B17" s="46">
        <v>45299</v>
      </c>
      <c r="C17" s="45" t="s">
        <v>19</v>
      </c>
      <c r="D17" s="59">
        <v>979</v>
      </c>
      <c r="E17" s="48">
        <v>45299</v>
      </c>
      <c r="F17" s="49">
        <v>362.19600000000003</v>
      </c>
      <c r="G17" s="49">
        <v>362.19600000000003</v>
      </c>
      <c r="H17" s="50">
        <v>2.17</v>
      </c>
      <c r="I17" s="50">
        <f t="shared" si="0"/>
        <v>785.96532000000002</v>
      </c>
      <c r="J17" s="51"/>
    </row>
    <row r="18" spans="1:10" s="1" customFormat="1" x14ac:dyDescent="0.25">
      <c r="A18" s="38" t="s">
        <v>36</v>
      </c>
      <c r="B18" s="39">
        <v>45299</v>
      </c>
      <c r="C18" s="38" t="s">
        <v>19</v>
      </c>
      <c r="D18" s="60">
        <v>981</v>
      </c>
      <c r="E18" s="41">
        <v>45299</v>
      </c>
      <c r="F18" s="42">
        <v>268.91399999999999</v>
      </c>
      <c r="G18" s="42">
        <v>268.91399999999999</v>
      </c>
      <c r="H18" s="43">
        <v>2.17</v>
      </c>
      <c r="I18" s="43">
        <f t="shared" si="0"/>
        <v>583.54337999999996</v>
      </c>
      <c r="J18" s="44"/>
    </row>
    <row r="19" spans="1:10" s="1" customFormat="1" x14ac:dyDescent="0.25">
      <c r="A19" s="45" t="s">
        <v>37</v>
      </c>
      <c r="B19" s="46">
        <v>45299</v>
      </c>
      <c r="C19" s="45" t="s">
        <v>18</v>
      </c>
      <c r="D19" s="59">
        <v>982</v>
      </c>
      <c r="E19" s="48">
        <v>45299</v>
      </c>
      <c r="F19" s="49">
        <v>607.11099999999999</v>
      </c>
      <c r="G19" s="49">
        <v>607.11099999999999</v>
      </c>
      <c r="H19" s="50">
        <v>2.2599999999999998</v>
      </c>
      <c r="I19" s="50">
        <f t="shared" si="0"/>
        <v>1372.0708599999998</v>
      </c>
      <c r="J19" s="51"/>
    </row>
    <row r="20" spans="1:10" s="1" customFormat="1" x14ac:dyDescent="0.25">
      <c r="A20" s="45" t="s">
        <v>38</v>
      </c>
      <c r="B20" s="46">
        <v>45299</v>
      </c>
      <c r="C20" s="45" t="s">
        <v>18</v>
      </c>
      <c r="D20" s="47">
        <v>982</v>
      </c>
      <c r="E20" s="48">
        <v>45299</v>
      </c>
      <c r="F20" s="49">
        <v>4.8</v>
      </c>
      <c r="G20" s="49">
        <v>4.8</v>
      </c>
      <c r="H20" s="50">
        <v>2.2599999999999998</v>
      </c>
      <c r="I20" s="50">
        <f t="shared" si="0"/>
        <v>10.847999999999999</v>
      </c>
      <c r="J20" s="51"/>
    </row>
    <row r="21" spans="1:10" s="1" customFormat="1" x14ac:dyDescent="0.25">
      <c r="A21" s="45" t="s">
        <v>39</v>
      </c>
      <c r="B21" s="46">
        <v>45300</v>
      </c>
      <c r="C21" s="45" t="s">
        <v>18</v>
      </c>
      <c r="D21" s="47">
        <v>983</v>
      </c>
      <c r="E21" s="48">
        <v>45300</v>
      </c>
      <c r="F21" s="49">
        <v>194.358</v>
      </c>
      <c r="G21" s="49">
        <v>194.358</v>
      </c>
      <c r="H21" s="50">
        <v>2.2599999999999998</v>
      </c>
      <c r="I21" s="50">
        <f t="shared" si="0"/>
        <v>439.24907999999999</v>
      </c>
      <c r="J21" s="51"/>
    </row>
    <row r="22" spans="1:10" s="1" customFormat="1" x14ac:dyDescent="0.25">
      <c r="A22" s="45" t="s">
        <v>40</v>
      </c>
      <c r="B22" s="46">
        <v>45300</v>
      </c>
      <c r="C22" s="45" t="s">
        <v>22</v>
      </c>
      <c r="D22" s="47">
        <v>984</v>
      </c>
      <c r="E22" s="48">
        <v>45300</v>
      </c>
      <c r="F22" s="49">
        <v>72.16</v>
      </c>
      <c r="G22" s="49">
        <v>72.16</v>
      </c>
      <c r="H22" s="50">
        <v>3.45</v>
      </c>
      <c r="I22" s="50">
        <f t="shared" si="0"/>
        <v>248.952</v>
      </c>
      <c r="J22" s="51"/>
    </row>
    <row r="23" spans="1:10" s="1" customFormat="1" x14ac:dyDescent="0.25">
      <c r="A23" s="45" t="s">
        <v>41</v>
      </c>
      <c r="B23" s="46">
        <v>45300</v>
      </c>
      <c r="C23" s="45" t="s">
        <v>22</v>
      </c>
      <c r="D23" s="47">
        <v>984</v>
      </c>
      <c r="E23" s="48">
        <v>45300</v>
      </c>
      <c r="F23" s="49">
        <v>121.32</v>
      </c>
      <c r="G23" s="49">
        <v>121.32</v>
      </c>
      <c r="H23" s="50">
        <v>3.45</v>
      </c>
      <c r="I23" s="50">
        <f t="shared" si="0"/>
        <v>418.55399999999997</v>
      </c>
      <c r="J23" s="51"/>
    </row>
    <row r="24" spans="1:10" s="1" customFormat="1" x14ac:dyDescent="0.25">
      <c r="A24" s="45" t="s">
        <v>42</v>
      </c>
      <c r="B24" s="46">
        <v>45300</v>
      </c>
      <c r="C24" s="45" t="s">
        <v>22</v>
      </c>
      <c r="D24" s="47">
        <v>984</v>
      </c>
      <c r="E24" s="48">
        <v>45300</v>
      </c>
      <c r="F24" s="49">
        <v>245.005</v>
      </c>
      <c r="G24" s="49">
        <v>245.005</v>
      </c>
      <c r="H24" s="50">
        <v>3.45</v>
      </c>
      <c r="I24" s="50">
        <f t="shared" si="0"/>
        <v>845.26724999999999</v>
      </c>
      <c r="J24" s="51"/>
    </row>
    <row r="25" spans="1:10" s="1" customFormat="1" x14ac:dyDescent="0.25">
      <c r="A25" s="45" t="s">
        <v>43</v>
      </c>
      <c r="B25" s="46">
        <v>45300</v>
      </c>
      <c r="C25" s="45" t="s">
        <v>19</v>
      </c>
      <c r="D25" s="47">
        <v>985</v>
      </c>
      <c r="E25" s="48">
        <v>45300</v>
      </c>
      <c r="F25" s="49">
        <v>256.95</v>
      </c>
      <c r="G25" s="49">
        <v>256.95</v>
      </c>
      <c r="H25" s="50">
        <v>2.17</v>
      </c>
      <c r="I25" s="50">
        <f t="shared" si="0"/>
        <v>557.58150000000001</v>
      </c>
      <c r="J25" s="51"/>
    </row>
    <row r="26" spans="1:10" s="1" customFormat="1" x14ac:dyDescent="0.25">
      <c r="A26" s="45" t="s">
        <v>44</v>
      </c>
      <c r="B26" s="46">
        <v>45300</v>
      </c>
      <c r="C26" s="45" t="s">
        <v>19</v>
      </c>
      <c r="D26" s="47">
        <v>985</v>
      </c>
      <c r="E26" s="48">
        <v>45300</v>
      </c>
      <c r="F26" s="49">
        <v>4.2</v>
      </c>
      <c r="G26" s="49">
        <v>4.2</v>
      </c>
      <c r="H26" s="50">
        <v>2.17</v>
      </c>
      <c r="I26" s="50">
        <f t="shared" si="0"/>
        <v>9.1140000000000008</v>
      </c>
      <c r="J26" s="51"/>
    </row>
    <row r="27" spans="1:10" s="1" customFormat="1" x14ac:dyDescent="0.25">
      <c r="A27" s="45" t="s">
        <v>45</v>
      </c>
      <c r="B27" s="46">
        <v>45300</v>
      </c>
      <c r="C27" s="45" t="s">
        <v>21</v>
      </c>
      <c r="D27" s="47">
        <v>986</v>
      </c>
      <c r="E27" s="48">
        <v>45300</v>
      </c>
      <c r="F27" s="49">
        <v>850.72799999999995</v>
      </c>
      <c r="G27" s="49">
        <v>850.72799999999995</v>
      </c>
      <c r="H27" s="50">
        <v>2.86</v>
      </c>
      <c r="I27" s="50">
        <f t="shared" si="0"/>
        <v>2433.0820799999997</v>
      </c>
      <c r="J27" s="51"/>
    </row>
    <row r="28" spans="1:10" s="1" customFormat="1" x14ac:dyDescent="0.25">
      <c r="A28" s="45" t="s">
        <v>46</v>
      </c>
      <c r="B28" s="46">
        <v>45300</v>
      </c>
      <c r="C28" s="45" t="s">
        <v>21</v>
      </c>
      <c r="D28" s="47">
        <v>986</v>
      </c>
      <c r="E28" s="48">
        <v>45300</v>
      </c>
      <c r="F28" s="49">
        <v>19.8</v>
      </c>
      <c r="G28" s="49">
        <v>19.8</v>
      </c>
      <c r="H28" s="50">
        <v>2.86</v>
      </c>
      <c r="I28" s="50">
        <f t="shared" si="0"/>
        <v>56.628</v>
      </c>
      <c r="J28" s="51"/>
    </row>
    <row r="29" spans="1:10" s="1" customFormat="1" x14ac:dyDescent="0.25">
      <c r="A29" s="45" t="s">
        <v>47</v>
      </c>
      <c r="B29" s="46">
        <v>45301</v>
      </c>
      <c r="C29" s="45" t="s">
        <v>18</v>
      </c>
      <c r="D29" s="47">
        <v>987</v>
      </c>
      <c r="E29" s="48">
        <v>45301</v>
      </c>
      <c r="F29" s="49">
        <v>124.72</v>
      </c>
      <c r="G29" s="49">
        <v>124.72</v>
      </c>
      <c r="H29" s="50">
        <v>2.2599999999999998</v>
      </c>
      <c r="I29" s="50">
        <f t="shared" si="0"/>
        <v>281.86719999999997</v>
      </c>
      <c r="J29" s="51"/>
    </row>
    <row r="30" spans="1:10" s="1" customFormat="1" x14ac:dyDescent="0.25">
      <c r="A30" s="45" t="s">
        <v>48</v>
      </c>
      <c r="B30" s="46">
        <v>45301</v>
      </c>
      <c r="C30" s="45" t="s">
        <v>18</v>
      </c>
      <c r="D30" s="47">
        <v>987</v>
      </c>
      <c r="E30" s="48">
        <v>45301</v>
      </c>
      <c r="F30" s="49">
        <v>47.44</v>
      </c>
      <c r="G30" s="49">
        <v>47.44</v>
      </c>
      <c r="H30" s="50">
        <v>2.2599999999999998</v>
      </c>
      <c r="I30" s="50">
        <f t="shared" si="0"/>
        <v>107.21439999999998</v>
      </c>
      <c r="J30" s="51"/>
    </row>
    <row r="31" spans="1:10" s="1" customFormat="1" x14ac:dyDescent="0.25">
      <c r="A31" s="45" t="s">
        <v>49</v>
      </c>
      <c r="B31" s="46">
        <v>45301</v>
      </c>
      <c r="C31" s="45" t="s">
        <v>19</v>
      </c>
      <c r="D31" s="47">
        <v>988</v>
      </c>
      <c r="E31" s="48">
        <v>45301</v>
      </c>
      <c r="F31" s="49">
        <v>103.59</v>
      </c>
      <c r="G31" s="49">
        <v>103.59</v>
      </c>
      <c r="H31" s="50">
        <v>2.17</v>
      </c>
      <c r="I31" s="50">
        <f t="shared" si="0"/>
        <v>224.7903</v>
      </c>
      <c r="J31" s="51"/>
    </row>
    <row r="32" spans="1:10" s="1" customFormat="1" x14ac:dyDescent="0.25">
      <c r="A32" s="45" t="s">
        <v>50</v>
      </c>
      <c r="B32" s="46">
        <v>45301</v>
      </c>
      <c r="C32" s="45" t="s">
        <v>19</v>
      </c>
      <c r="D32" s="47">
        <v>988</v>
      </c>
      <c r="E32" s="48">
        <v>45301</v>
      </c>
      <c r="F32" s="49">
        <v>64.8</v>
      </c>
      <c r="G32" s="49">
        <v>64.8</v>
      </c>
      <c r="H32" s="50">
        <v>2.17</v>
      </c>
      <c r="I32" s="50">
        <f t="shared" si="0"/>
        <v>140.61599999999999</v>
      </c>
      <c r="J32" s="51"/>
    </row>
    <row r="33" spans="1:10" s="1" customFormat="1" x14ac:dyDescent="0.25">
      <c r="A33" s="45" t="s">
        <v>51</v>
      </c>
      <c r="B33" s="46">
        <v>45301</v>
      </c>
      <c r="C33" s="45" t="s">
        <v>19</v>
      </c>
      <c r="D33" s="47">
        <v>988</v>
      </c>
      <c r="E33" s="48">
        <v>45301</v>
      </c>
      <c r="F33" s="49">
        <v>34.56</v>
      </c>
      <c r="G33" s="49">
        <v>34.56</v>
      </c>
      <c r="H33" s="50">
        <v>2.17</v>
      </c>
      <c r="I33" s="50">
        <f t="shared" si="0"/>
        <v>74.995199999999997</v>
      </c>
      <c r="J33" s="51"/>
    </row>
    <row r="34" spans="1:10" s="1" customFormat="1" x14ac:dyDescent="0.25">
      <c r="A34" s="45" t="s">
        <v>52</v>
      </c>
      <c r="B34" s="46">
        <v>45301</v>
      </c>
      <c r="C34" s="45" t="s">
        <v>19</v>
      </c>
      <c r="D34" s="47">
        <v>988</v>
      </c>
      <c r="E34" s="48">
        <v>45301</v>
      </c>
      <c r="F34" s="49">
        <v>13.3</v>
      </c>
      <c r="G34" s="49">
        <v>13.3</v>
      </c>
      <c r="H34" s="50">
        <v>2.17</v>
      </c>
      <c r="I34" s="50">
        <f t="shared" si="0"/>
        <v>28.861000000000001</v>
      </c>
      <c r="J34" s="51"/>
    </row>
    <row r="35" spans="1:10" s="1" customFormat="1" x14ac:dyDescent="0.25">
      <c r="A35" s="45" t="s">
        <v>53</v>
      </c>
      <c r="B35" s="46">
        <v>45301</v>
      </c>
      <c r="C35" s="45" t="s">
        <v>19</v>
      </c>
      <c r="D35" s="47">
        <v>988</v>
      </c>
      <c r="E35" s="48">
        <v>45301</v>
      </c>
      <c r="F35" s="49">
        <v>127.6</v>
      </c>
      <c r="G35" s="49">
        <v>127.6</v>
      </c>
      <c r="H35" s="50">
        <v>2.17</v>
      </c>
      <c r="I35" s="50">
        <f t="shared" si="0"/>
        <v>276.892</v>
      </c>
      <c r="J35" s="51"/>
    </row>
    <row r="36" spans="1:10" s="1" customFormat="1" x14ac:dyDescent="0.25">
      <c r="A36" s="45" t="s">
        <v>54</v>
      </c>
      <c r="B36" s="46">
        <v>45301</v>
      </c>
      <c r="C36" s="45" t="s">
        <v>19</v>
      </c>
      <c r="D36" s="47">
        <v>989</v>
      </c>
      <c r="E36" s="48">
        <v>45301</v>
      </c>
      <c r="F36" s="49">
        <v>294.94200000000001</v>
      </c>
      <c r="G36" s="49">
        <v>294.94200000000001</v>
      </c>
      <c r="H36" s="50">
        <v>2.17</v>
      </c>
      <c r="I36" s="50">
        <f t="shared" si="0"/>
        <v>640.02413999999999</v>
      </c>
      <c r="J36" s="51"/>
    </row>
    <row r="37" spans="1:10" s="1" customFormat="1" x14ac:dyDescent="0.25">
      <c r="A37" s="45" t="s">
        <v>55</v>
      </c>
      <c r="B37" s="46">
        <v>45301</v>
      </c>
      <c r="C37" s="45" t="s">
        <v>19</v>
      </c>
      <c r="D37" s="47">
        <v>990</v>
      </c>
      <c r="E37" s="48">
        <v>45301</v>
      </c>
      <c r="F37" s="49">
        <v>115.52</v>
      </c>
      <c r="G37" s="49">
        <v>115.52</v>
      </c>
      <c r="H37" s="50">
        <v>2.17</v>
      </c>
      <c r="I37" s="50">
        <f t="shared" si="0"/>
        <v>250.67839999999998</v>
      </c>
      <c r="J37" s="51"/>
    </row>
    <row r="38" spans="1:10" s="1" customFormat="1" x14ac:dyDescent="0.25">
      <c r="A38" s="45" t="s">
        <v>56</v>
      </c>
      <c r="B38" s="46">
        <v>45301</v>
      </c>
      <c r="C38" s="45" t="s">
        <v>21</v>
      </c>
      <c r="D38" s="47">
        <v>991</v>
      </c>
      <c r="E38" s="48">
        <v>45301</v>
      </c>
      <c r="F38" s="49">
        <v>42.914999999999999</v>
      </c>
      <c r="G38" s="49">
        <v>42.914999999999999</v>
      </c>
      <c r="H38" s="50">
        <v>2.86</v>
      </c>
      <c r="I38" s="50">
        <f t="shared" si="0"/>
        <v>122.73689999999999</v>
      </c>
      <c r="J38" s="51"/>
    </row>
    <row r="39" spans="1:10" s="1" customFormat="1" x14ac:dyDescent="0.25">
      <c r="A39" s="45" t="s">
        <v>57</v>
      </c>
      <c r="B39" s="46">
        <v>45301</v>
      </c>
      <c r="C39" s="45" t="s">
        <v>21</v>
      </c>
      <c r="D39" s="47">
        <v>991</v>
      </c>
      <c r="E39" s="48">
        <v>45301</v>
      </c>
      <c r="F39" s="49">
        <v>378.91399999999999</v>
      </c>
      <c r="G39" s="49">
        <v>378.91399999999999</v>
      </c>
      <c r="H39" s="50">
        <v>2.86</v>
      </c>
      <c r="I39" s="50">
        <f t="shared" si="0"/>
        <v>1083.6940399999999</v>
      </c>
      <c r="J39" s="51"/>
    </row>
    <row r="40" spans="1:10" s="1" customFormat="1" x14ac:dyDescent="0.25">
      <c r="A40" s="45" t="s">
        <v>58</v>
      </c>
      <c r="B40" s="46">
        <v>45301</v>
      </c>
      <c r="C40" s="45" t="s">
        <v>22</v>
      </c>
      <c r="D40" s="47">
        <v>992</v>
      </c>
      <c r="E40" s="48">
        <v>45301</v>
      </c>
      <c r="F40" s="49">
        <v>49.36</v>
      </c>
      <c r="G40" s="49">
        <v>49.36</v>
      </c>
      <c r="H40" s="50">
        <v>3.45</v>
      </c>
      <c r="I40" s="50">
        <f t="shared" ref="I40:I71" si="1">G40*H40</f>
        <v>170.292</v>
      </c>
      <c r="J40" s="51"/>
    </row>
    <row r="41" spans="1:10" s="1" customFormat="1" x14ac:dyDescent="0.25">
      <c r="A41" s="45" t="s">
        <v>59</v>
      </c>
      <c r="B41" s="46">
        <v>45301</v>
      </c>
      <c r="C41" s="45" t="s">
        <v>22</v>
      </c>
      <c r="D41" s="47">
        <v>992</v>
      </c>
      <c r="E41" s="48">
        <v>45301</v>
      </c>
      <c r="F41" s="49">
        <v>61.6</v>
      </c>
      <c r="G41" s="49">
        <v>61.6</v>
      </c>
      <c r="H41" s="50">
        <v>3.45</v>
      </c>
      <c r="I41" s="50">
        <f t="shared" si="1"/>
        <v>212.52</v>
      </c>
      <c r="J41" s="51"/>
    </row>
    <row r="42" spans="1:10" s="1" customFormat="1" x14ac:dyDescent="0.25">
      <c r="A42" s="45" t="s">
        <v>60</v>
      </c>
      <c r="B42" s="46">
        <v>45301</v>
      </c>
      <c r="C42" s="45" t="s">
        <v>22</v>
      </c>
      <c r="D42" s="47">
        <v>992</v>
      </c>
      <c r="E42" s="48">
        <v>45301</v>
      </c>
      <c r="F42" s="49">
        <v>3.6480000000000001</v>
      </c>
      <c r="G42" s="49">
        <v>3.6480000000000001</v>
      </c>
      <c r="H42" s="50">
        <v>3.45</v>
      </c>
      <c r="I42" s="50">
        <f t="shared" si="1"/>
        <v>12.585600000000001</v>
      </c>
      <c r="J42" s="51"/>
    </row>
    <row r="43" spans="1:10" s="1" customFormat="1" x14ac:dyDescent="0.25">
      <c r="A43" s="45" t="s">
        <v>61</v>
      </c>
      <c r="B43" s="46">
        <v>45303</v>
      </c>
      <c r="C43" s="45" t="s">
        <v>19</v>
      </c>
      <c r="D43" s="47">
        <v>993</v>
      </c>
      <c r="E43" s="48">
        <v>45303</v>
      </c>
      <c r="F43" s="49">
        <v>261.19400000000002</v>
      </c>
      <c r="G43" s="49">
        <v>261.19400000000002</v>
      </c>
      <c r="H43" s="50">
        <v>2.17</v>
      </c>
      <c r="I43" s="50">
        <f t="shared" si="1"/>
        <v>566.79097999999999</v>
      </c>
      <c r="J43" s="51"/>
    </row>
    <row r="44" spans="1:10" s="1" customFormat="1" x14ac:dyDescent="0.25">
      <c r="A44" s="45" t="s">
        <v>62</v>
      </c>
      <c r="B44" s="46">
        <v>45303</v>
      </c>
      <c r="C44" s="45" t="s">
        <v>19</v>
      </c>
      <c r="D44" s="47">
        <v>993</v>
      </c>
      <c r="E44" s="48">
        <v>45303</v>
      </c>
      <c r="F44" s="49">
        <v>2.52</v>
      </c>
      <c r="G44" s="49">
        <v>2.52</v>
      </c>
      <c r="H44" s="50">
        <v>2.17</v>
      </c>
      <c r="I44" s="50">
        <f t="shared" si="1"/>
        <v>5.4683999999999999</v>
      </c>
      <c r="J44" s="51"/>
    </row>
    <row r="45" spans="1:10" s="1" customFormat="1" ht="30" x14ac:dyDescent="0.25">
      <c r="A45" s="45" t="s">
        <v>63</v>
      </c>
      <c r="B45" s="46">
        <v>45303</v>
      </c>
      <c r="C45" s="45" t="s">
        <v>19</v>
      </c>
      <c r="D45" s="47">
        <v>994</v>
      </c>
      <c r="E45" s="48">
        <v>45303</v>
      </c>
      <c r="F45" s="49">
        <v>66.501999999999995</v>
      </c>
      <c r="G45" s="49">
        <v>100</v>
      </c>
      <c r="H45" s="50">
        <v>2.17</v>
      </c>
      <c r="I45" s="50">
        <f t="shared" si="1"/>
        <v>217</v>
      </c>
      <c r="J45" s="51" t="s">
        <v>20</v>
      </c>
    </row>
    <row r="46" spans="1:10" s="1" customFormat="1" ht="30" x14ac:dyDescent="0.25">
      <c r="A46" s="45" t="s">
        <v>64</v>
      </c>
      <c r="B46" s="46">
        <v>45303</v>
      </c>
      <c r="C46" s="45" t="s">
        <v>19</v>
      </c>
      <c r="D46" s="47">
        <v>995</v>
      </c>
      <c r="E46" s="48">
        <v>45303</v>
      </c>
      <c r="F46" s="49">
        <v>10</v>
      </c>
      <c r="G46" s="49">
        <v>100</v>
      </c>
      <c r="H46" s="50">
        <v>2.17</v>
      </c>
      <c r="I46" s="50">
        <f t="shared" si="1"/>
        <v>217</v>
      </c>
      <c r="J46" s="51" t="s">
        <v>20</v>
      </c>
    </row>
    <row r="47" spans="1:10" s="1" customFormat="1" x14ac:dyDescent="0.25">
      <c r="A47" s="45" t="s">
        <v>65</v>
      </c>
      <c r="B47" s="46">
        <v>45304</v>
      </c>
      <c r="C47" s="45" t="s">
        <v>19</v>
      </c>
      <c r="D47" s="47">
        <v>996</v>
      </c>
      <c r="E47" s="48">
        <v>45304</v>
      </c>
      <c r="F47" s="49">
        <v>298.25200000000001</v>
      </c>
      <c r="G47" s="49">
        <v>298.25200000000001</v>
      </c>
      <c r="H47" s="50">
        <v>2.17</v>
      </c>
      <c r="I47" s="50">
        <f t="shared" si="1"/>
        <v>647.20683999999994</v>
      </c>
      <c r="J47" s="51"/>
    </row>
    <row r="48" spans="1:10" s="1" customFormat="1" x14ac:dyDescent="0.25">
      <c r="A48" s="45" t="s">
        <v>66</v>
      </c>
      <c r="B48" s="46">
        <v>45304</v>
      </c>
      <c r="C48" s="45" t="s">
        <v>19</v>
      </c>
      <c r="D48" s="47">
        <v>996</v>
      </c>
      <c r="E48" s="48">
        <v>45304</v>
      </c>
      <c r="F48" s="49">
        <v>24.603999999999999</v>
      </c>
      <c r="G48" s="49">
        <v>24.603999999999999</v>
      </c>
      <c r="H48" s="50">
        <v>2.17</v>
      </c>
      <c r="I48" s="50">
        <f t="shared" si="1"/>
        <v>53.390679999999996</v>
      </c>
      <c r="J48" s="51"/>
    </row>
    <row r="49" spans="1:10" s="1" customFormat="1" x14ac:dyDescent="0.25">
      <c r="A49" s="45" t="s">
        <v>67</v>
      </c>
      <c r="B49" s="46">
        <v>45304</v>
      </c>
      <c r="C49" s="45" t="s">
        <v>19</v>
      </c>
      <c r="D49" s="47">
        <v>996</v>
      </c>
      <c r="E49" s="48">
        <v>45304</v>
      </c>
      <c r="F49" s="49">
        <v>0.3</v>
      </c>
      <c r="G49" s="49">
        <v>0.3</v>
      </c>
      <c r="H49" s="50">
        <v>2.17</v>
      </c>
      <c r="I49" s="50">
        <f t="shared" si="1"/>
        <v>0.65099999999999991</v>
      </c>
      <c r="J49" s="51"/>
    </row>
    <row r="50" spans="1:10" s="1" customFormat="1" x14ac:dyDescent="0.25">
      <c r="A50" s="45" t="s">
        <v>68</v>
      </c>
      <c r="B50" s="46">
        <v>45304</v>
      </c>
      <c r="C50" s="45" t="s">
        <v>19</v>
      </c>
      <c r="D50" s="47">
        <v>997</v>
      </c>
      <c r="E50" s="48">
        <v>45304</v>
      </c>
      <c r="F50" s="49">
        <v>163.62</v>
      </c>
      <c r="G50" s="49">
        <v>163.62</v>
      </c>
      <c r="H50" s="50">
        <v>2.17</v>
      </c>
      <c r="I50" s="50">
        <f t="shared" si="1"/>
        <v>355.05540000000002</v>
      </c>
      <c r="J50" s="51"/>
    </row>
    <row r="51" spans="1:10" s="1" customFormat="1" x14ac:dyDescent="0.25">
      <c r="A51" s="45" t="s">
        <v>69</v>
      </c>
      <c r="B51" s="46">
        <v>45304</v>
      </c>
      <c r="C51" s="45" t="s">
        <v>19</v>
      </c>
      <c r="D51" s="47">
        <v>997</v>
      </c>
      <c r="E51" s="48">
        <v>45304</v>
      </c>
      <c r="F51" s="49">
        <v>10</v>
      </c>
      <c r="G51" s="49">
        <v>10</v>
      </c>
      <c r="H51" s="50">
        <v>2.17</v>
      </c>
      <c r="I51" s="50">
        <f t="shared" si="1"/>
        <v>21.7</v>
      </c>
      <c r="J51" s="51"/>
    </row>
    <row r="52" spans="1:10" s="1" customFormat="1" x14ac:dyDescent="0.25">
      <c r="A52" s="45" t="s">
        <v>70</v>
      </c>
      <c r="B52" s="46">
        <v>45304</v>
      </c>
      <c r="C52" s="45" t="s">
        <v>19</v>
      </c>
      <c r="D52" s="47">
        <v>998</v>
      </c>
      <c r="E52" s="48">
        <v>45304</v>
      </c>
      <c r="F52" s="49">
        <v>162.346</v>
      </c>
      <c r="G52" s="49">
        <v>162.346</v>
      </c>
      <c r="H52" s="50">
        <v>2.17</v>
      </c>
      <c r="I52" s="50">
        <f t="shared" si="1"/>
        <v>352.29082</v>
      </c>
      <c r="J52" s="51"/>
    </row>
    <row r="53" spans="1:10" s="1" customFormat="1" ht="30" x14ac:dyDescent="0.25">
      <c r="A53" s="45" t="s">
        <v>71</v>
      </c>
      <c r="B53" s="46">
        <v>45306</v>
      </c>
      <c r="C53" s="45" t="s">
        <v>19</v>
      </c>
      <c r="D53" s="47">
        <v>999</v>
      </c>
      <c r="E53" s="48">
        <v>45306</v>
      </c>
      <c r="F53" s="49">
        <v>77.64</v>
      </c>
      <c r="G53" s="49">
        <v>100</v>
      </c>
      <c r="H53" s="50">
        <v>2.17</v>
      </c>
      <c r="I53" s="50">
        <f t="shared" si="1"/>
        <v>217</v>
      </c>
      <c r="J53" s="51" t="s">
        <v>20</v>
      </c>
    </row>
    <row r="54" spans="1:10" s="1" customFormat="1" x14ac:dyDescent="0.25">
      <c r="A54" s="45" t="s">
        <v>72</v>
      </c>
      <c r="B54" s="46">
        <v>45306</v>
      </c>
      <c r="C54" s="45" t="s">
        <v>19</v>
      </c>
      <c r="D54" s="47">
        <v>1000</v>
      </c>
      <c r="E54" s="48">
        <v>45306</v>
      </c>
      <c r="F54" s="49">
        <v>284.85000000000002</v>
      </c>
      <c r="G54" s="49">
        <v>284.85000000000002</v>
      </c>
      <c r="H54" s="50">
        <v>2.17</v>
      </c>
      <c r="I54" s="50">
        <f t="shared" si="1"/>
        <v>618.12450000000001</v>
      </c>
      <c r="J54" s="51"/>
    </row>
    <row r="55" spans="1:10" s="1" customFormat="1" x14ac:dyDescent="0.25">
      <c r="A55" s="45" t="s">
        <v>73</v>
      </c>
      <c r="B55" s="46">
        <v>45306</v>
      </c>
      <c r="C55" s="45" t="s">
        <v>19</v>
      </c>
      <c r="D55" s="47">
        <v>1001</v>
      </c>
      <c r="E55" s="48">
        <v>45306</v>
      </c>
      <c r="F55" s="49">
        <v>124.46</v>
      </c>
      <c r="G55" s="49">
        <v>124.46</v>
      </c>
      <c r="H55" s="50">
        <v>2.17</v>
      </c>
      <c r="I55" s="50">
        <f t="shared" si="1"/>
        <v>270.07819999999998</v>
      </c>
      <c r="J55" s="51"/>
    </row>
    <row r="56" spans="1:10" s="1" customFormat="1" x14ac:dyDescent="0.25">
      <c r="A56" s="45" t="s">
        <v>74</v>
      </c>
      <c r="B56" s="46">
        <v>45307</v>
      </c>
      <c r="C56" s="45" t="s">
        <v>19</v>
      </c>
      <c r="D56" s="47">
        <v>1002</v>
      </c>
      <c r="E56" s="48">
        <v>45307</v>
      </c>
      <c r="F56" s="49">
        <v>748.05799999999999</v>
      </c>
      <c r="G56" s="49">
        <v>748.05799999999999</v>
      </c>
      <c r="H56" s="50">
        <v>2.17</v>
      </c>
      <c r="I56" s="50">
        <f t="shared" si="1"/>
        <v>1623.28586</v>
      </c>
      <c r="J56" s="51"/>
    </row>
    <row r="57" spans="1:10" s="1" customFormat="1" x14ac:dyDescent="0.25">
      <c r="A57" s="45" t="s">
        <v>75</v>
      </c>
      <c r="B57" s="46">
        <v>45307</v>
      </c>
      <c r="C57" s="45" t="s">
        <v>19</v>
      </c>
      <c r="D57" s="47">
        <v>1002</v>
      </c>
      <c r="E57" s="48">
        <v>45307</v>
      </c>
      <c r="F57" s="49">
        <v>494.375</v>
      </c>
      <c r="G57" s="49">
        <v>494.375</v>
      </c>
      <c r="H57" s="50">
        <v>2.17</v>
      </c>
      <c r="I57" s="50">
        <f t="shared" si="1"/>
        <v>1072.79375</v>
      </c>
      <c r="J57" s="51"/>
    </row>
    <row r="58" spans="1:10" s="1" customFormat="1" x14ac:dyDescent="0.25">
      <c r="A58" s="45" t="s">
        <v>76</v>
      </c>
      <c r="B58" s="46">
        <v>45307</v>
      </c>
      <c r="C58" s="45" t="s">
        <v>19</v>
      </c>
      <c r="D58" s="47">
        <v>1002</v>
      </c>
      <c r="E58" s="48">
        <v>45307</v>
      </c>
      <c r="F58" s="49">
        <v>120.82</v>
      </c>
      <c r="G58" s="49">
        <v>120.82</v>
      </c>
      <c r="H58" s="50">
        <v>2.17</v>
      </c>
      <c r="I58" s="50">
        <f t="shared" si="1"/>
        <v>262.17939999999999</v>
      </c>
      <c r="J58" s="51"/>
    </row>
    <row r="59" spans="1:10" s="1" customFormat="1" ht="30" x14ac:dyDescent="0.25">
      <c r="A59" s="45" t="s">
        <v>77</v>
      </c>
      <c r="B59" s="46">
        <v>45307</v>
      </c>
      <c r="C59" s="45" t="s">
        <v>19</v>
      </c>
      <c r="D59" s="47">
        <v>1003</v>
      </c>
      <c r="E59" s="48">
        <v>45307</v>
      </c>
      <c r="F59" s="49">
        <v>52.329000000000001</v>
      </c>
      <c r="G59" s="49">
        <v>100</v>
      </c>
      <c r="H59" s="50">
        <v>2.17</v>
      </c>
      <c r="I59" s="50">
        <f t="shared" si="1"/>
        <v>217</v>
      </c>
      <c r="J59" s="51" t="s">
        <v>20</v>
      </c>
    </row>
    <row r="60" spans="1:10" s="1" customFormat="1" x14ac:dyDescent="0.25">
      <c r="A60" s="45" t="s">
        <v>78</v>
      </c>
      <c r="B60" s="46">
        <v>45308</v>
      </c>
      <c r="C60" s="45" t="s">
        <v>19</v>
      </c>
      <c r="D60" s="47">
        <v>1004</v>
      </c>
      <c r="E60" s="48">
        <v>45308</v>
      </c>
      <c r="F60" s="49">
        <v>157.566</v>
      </c>
      <c r="G60" s="49">
        <v>157.566</v>
      </c>
      <c r="H60" s="50">
        <v>2.17</v>
      </c>
      <c r="I60" s="50">
        <f t="shared" si="1"/>
        <v>341.91822000000002</v>
      </c>
      <c r="J60" s="51"/>
    </row>
    <row r="61" spans="1:10" s="1" customFormat="1" x14ac:dyDescent="0.25">
      <c r="A61" s="45" t="s">
        <v>79</v>
      </c>
      <c r="B61" s="46">
        <v>45308</v>
      </c>
      <c r="C61" s="45" t="s">
        <v>19</v>
      </c>
      <c r="D61" s="47">
        <v>1004</v>
      </c>
      <c r="E61" s="48">
        <v>45308</v>
      </c>
      <c r="F61" s="49">
        <v>361.47</v>
      </c>
      <c r="G61" s="49">
        <v>361.47</v>
      </c>
      <c r="H61" s="50">
        <v>2.17</v>
      </c>
      <c r="I61" s="50">
        <f t="shared" si="1"/>
        <v>784.38990000000001</v>
      </c>
      <c r="J61" s="51"/>
    </row>
    <row r="62" spans="1:10" s="1" customFormat="1" x14ac:dyDescent="0.25">
      <c r="A62" s="45" t="s">
        <v>80</v>
      </c>
      <c r="B62" s="46">
        <v>45308</v>
      </c>
      <c r="C62" s="45" t="s">
        <v>19</v>
      </c>
      <c r="D62" s="47">
        <v>1004</v>
      </c>
      <c r="E62" s="48">
        <v>45308</v>
      </c>
      <c r="F62" s="49">
        <v>85.715999999999994</v>
      </c>
      <c r="G62" s="49">
        <v>85.715999999999994</v>
      </c>
      <c r="H62" s="50">
        <v>2.17</v>
      </c>
      <c r="I62" s="50">
        <f t="shared" si="1"/>
        <v>186.00371999999999</v>
      </c>
      <c r="J62" s="51"/>
    </row>
    <row r="63" spans="1:10" s="1" customFormat="1" ht="30" x14ac:dyDescent="0.25">
      <c r="A63" s="45" t="s">
        <v>81</v>
      </c>
      <c r="B63" s="46">
        <v>45308</v>
      </c>
      <c r="C63" s="45" t="s">
        <v>18</v>
      </c>
      <c r="D63" s="47">
        <v>1005</v>
      </c>
      <c r="E63" s="48">
        <v>45308</v>
      </c>
      <c r="F63" s="49">
        <v>33.78</v>
      </c>
      <c r="G63" s="49">
        <v>100</v>
      </c>
      <c r="H63" s="50">
        <v>2.2599999999999998</v>
      </c>
      <c r="I63" s="50">
        <f t="shared" si="1"/>
        <v>225.99999999999997</v>
      </c>
      <c r="J63" s="51" t="s">
        <v>20</v>
      </c>
    </row>
    <row r="64" spans="1:10" s="1" customFormat="1" x14ac:dyDescent="0.25">
      <c r="A64" s="45" t="s">
        <v>82</v>
      </c>
      <c r="B64" s="46">
        <v>45308</v>
      </c>
      <c r="C64" s="45" t="s">
        <v>21</v>
      </c>
      <c r="D64" s="47">
        <v>1006</v>
      </c>
      <c r="E64" s="48">
        <v>45308</v>
      </c>
      <c r="F64" s="49">
        <v>4.32</v>
      </c>
      <c r="G64" s="49">
        <v>4.32</v>
      </c>
      <c r="H64" s="50">
        <v>2.86</v>
      </c>
      <c r="I64" s="50">
        <f t="shared" si="1"/>
        <v>12.3552</v>
      </c>
      <c r="J64" s="51"/>
    </row>
    <row r="65" spans="1:10" s="1" customFormat="1" x14ac:dyDescent="0.25">
      <c r="A65" s="45" t="s">
        <v>83</v>
      </c>
      <c r="B65" s="46">
        <v>45308</v>
      </c>
      <c r="C65" s="45" t="s">
        <v>21</v>
      </c>
      <c r="D65" s="47">
        <v>1006</v>
      </c>
      <c r="E65" s="48">
        <v>45308</v>
      </c>
      <c r="F65" s="49">
        <v>156.148</v>
      </c>
      <c r="G65" s="49">
        <v>156.148</v>
      </c>
      <c r="H65" s="50">
        <v>2.86</v>
      </c>
      <c r="I65" s="50">
        <f t="shared" si="1"/>
        <v>446.58327999999995</v>
      </c>
      <c r="J65" s="51"/>
    </row>
    <row r="66" spans="1:10" s="1" customFormat="1" x14ac:dyDescent="0.25">
      <c r="A66" s="45" t="s">
        <v>84</v>
      </c>
      <c r="B66" s="46">
        <v>45308</v>
      </c>
      <c r="C66" s="45" t="s">
        <v>22</v>
      </c>
      <c r="D66" s="47">
        <v>1007</v>
      </c>
      <c r="E66" s="48">
        <v>45308</v>
      </c>
      <c r="F66" s="49">
        <v>83.897999999999996</v>
      </c>
      <c r="G66" s="49">
        <v>83.897999999999996</v>
      </c>
      <c r="H66" s="50">
        <v>3.45</v>
      </c>
      <c r="I66" s="50">
        <f t="shared" si="1"/>
        <v>289.44810000000001</v>
      </c>
      <c r="J66" s="51"/>
    </row>
    <row r="67" spans="1:10" s="1" customFormat="1" x14ac:dyDescent="0.25">
      <c r="A67" s="45" t="s">
        <v>85</v>
      </c>
      <c r="B67" s="46">
        <v>45308</v>
      </c>
      <c r="C67" s="45" t="s">
        <v>22</v>
      </c>
      <c r="D67" s="47">
        <v>1007</v>
      </c>
      <c r="E67" s="48">
        <v>45308</v>
      </c>
      <c r="F67" s="49">
        <v>48.783999999999999</v>
      </c>
      <c r="G67" s="49">
        <v>48.783999999999999</v>
      </c>
      <c r="H67" s="50">
        <v>3.45</v>
      </c>
      <c r="I67" s="50">
        <f t="shared" si="1"/>
        <v>168.3048</v>
      </c>
      <c r="J67" s="51"/>
    </row>
    <row r="68" spans="1:10" s="1" customFormat="1" x14ac:dyDescent="0.25">
      <c r="A68" s="45" t="s">
        <v>86</v>
      </c>
      <c r="B68" s="46">
        <v>45308</v>
      </c>
      <c r="C68" s="45" t="s">
        <v>22</v>
      </c>
      <c r="D68" s="47">
        <v>1007</v>
      </c>
      <c r="E68" s="48">
        <v>45308</v>
      </c>
      <c r="F68" s="49">
        <v>13.512</v>
      </c>
      <c r="G68" s="49">
        <v>13.512</v>
      </c>
      <c r="H68" s="50">
        <v>3.45</v>
      </c>
      <c r="I68" s="50">
        <f t="shared" si="1"/>
        <v>46.616400000000006</v>
      </c>
      <c r="J68" s="51"/>
    </row>
    <row r="69" spans="1:10" s="1" customFormat="1" x14ac:dyDescent="0.25">
      <c r="A69" s="45" t="s">
        <v>87</v>
      </c>
      <c r="B69" s="46">
        <v>45308</v>
      </c>
      <c r="C69" s="45" t="s">
        <v>22</v>
      </c>
      <c r="D69" s="47">
        <v>1007</v>
      </c>
      <c r="E69" s="48">
        <v>45308</v>
      </c>
      <c r="F69" s="49">
        <v>5.76</v>
      </c>
      <c r="G69" s="49">
        <v>5.76</v>
      </c>
      <c r="H69" s="50">
        <v>3.45</v>
      </c>
      <c r="I69" s="50">
        <f t="shared" si="1"/>
        <v>19.872</v>
      </c>
      <c r="J69" s="51"/>
    </row>
    <row r="70" spans="1:10" s="1" customFormat="1" x14ac:dyDescent="0.25">
      <c r="A70" s="45" t="s">
        <v>88</v>
      </c>
      <c r="B70" s="46">
        <v>45309</v>
      </c>
      <c r="C70" s="45" t="s">
        <v>19</v>
      </c>
      <c r="D70" s="47">
        <v>1008</v>
      </c>
      <c r="E70" s="48">
        <v>45309</v>
      </c>
      <c r="F70" s="49">
        <v>131.06</v>
      </c>
      <c r="G70" s="49">
        <v>131.06</v>
      </c>
      <c r="H70" s="50">
        <v>2.17</v>
      </c>
      <c r="I70" s="50">
        <f t="shared" si="1"/>
        <v>284.40019999999998</v>
      </c>
      <c r="J70" s="51"/>
    </row>
    <row r="71" spans="1:10" s="1" customFormat="1" ht="30" x14ac:dyDescent="0.25">
      <c r="A71" s="45" t="s">
        <v>89</v>
      </c>
      <c r="B71" s="46">
        <v>45309</v>
      </c>
      <c r="C71" s="45" t="s">
        <v>19</v>
      </c>
      <c r="D71" s="47">
        <v>1009</v>
      </c>
      <c r="E71" s="48">
        <v>45309</v>
      </c>
      <c r="F71" s="49">
        <v>72.831999999999994</v>
      </c>
      <c r="G71" s="49">
        <v>72.831999999999994</v>
      </c>
      <c r="H71" s="50">
        <v>2.17</v>
      </c>
      <c r="I71" s="50">
        <f t="shared" si="1"/>
        <v>158.04543999999999</v>
      </c>
      <c r="J71" s="51" t="s">
        <v>20</v>
      </c>
    </row>
    <row r="72" spans="1:10" s="1" customFormat="1" ht="30" x14ac:dyDescent="0.25">
      <c r="A72" s="45" t="s">
        <v>90</v>
      </c>
      <c r="B72" s="46">
        <v>45309</v>
      </c>
      <c r="C72" s="45" t="s">
        <v>19</v>
      </c>
      <c r="D72" s="47">
        <v>1009</v>
      </c>
      <c r="E72" s="48">
        <v>45309</v>
      </c>
      <c r="F72" s="49">
        <v>10.5</v>
      </c>
      <c r="G72" s="49">
        <v>27.167999999999999</v>
      </c>
      <c r="H72" s="50">
        <v>2.17</v>
      </c>
      <c r="I72" s="50">
        <f t="shared" ref="I72:I103" si="2">G72*H72</f>
        <v>58.954559999999994</v>
      </c>
      <c r="J72" s="51" t="s">
        <v>20</v>
      </c>
    </row>
    <row r="73" spans="1:10" s="1" customFormat="1" x14ac:dyDescent="0.25">
      <c r="A73" s="45" t="s">
        <v>91</v>
      </c>
      <c r="B73" s="46">
        <v>45309</v>
      </c>
      <c r="C73" s="45" t="s">
        <v>18</v>
      </c>
      <c r="D73" s="47">
        <v>1010</v>
      </c>
      <c r="E73" s="48">
        <v>45309</v>
      </c>
      <c r="F73" s="49">
        <v>118.78</v>
      </c>
      <c r="G73" s="49">
        <v>118.78</v>
      </c>
      <c r="H73" s="50">
        <v>2.2599999999999998</v>
      </c>
      <c r="I73" s="50">
        <f t="shared" si="2"/>
        <v>268.44279999999998</v>
      </c>
      <c r="J73" s="51"/>
    </row>
    <row r="74" spans="1:10" s="1" customFormat="1" x14ac:dyDescent="0.25">
      <c r="A74" s="45" t="s">
        <v>92</v>
      </c>
      <c r="B74" s="46">
        <v>45309</v>
      </c>
      <c r="C74" s="45" t="s">
        <v>18</v>
      </c>
      <c r="D74" s="47">
        <v>1010</v>
      </c>
      <c r="E74" s="48">
        <v>45309</v>
      </c>
      <c r="F74" s="49">
        <v>1271.0350000000001</v>
      </c>
      <c r="G74" s="49">
        <v>1271.0350000000001</v>
      </c>
      <c r="H74" s="50">
        <v>2.2599999999999998</v>
      </c>
      <c r="I74" s="50">
        <f t="shared" si="2"/>
        <v>2872.5391</v>
      </c>
      <c r="J74" s="51"/>
    </row>
    <row r="75" spans="1:10" s="1" customFormat="1" x14ac:dyDescent="0.25">
      <c r="A75" s="45" t="s">
        <v>93</v>
      </c>
      <c r="B75" s="46">
        <v>45310</v>
      </c>
      <c r="C75" s="45" t="s">
        <v>19</v>
      </c>
      <c r="D75" s="47">
        <v>1011</v>
      </c>
      <c r="E75" s="48">
        <v>45310</v>
      </c>
      <c r="F75" s="49">
        <v>977.77700000000004</v>
      </c>
      <c r="G75" s="49">
        <v>977.77700000000004</v>
      </c>
      <c r="H75" s="50">
        <v>2.17</v>
      </c>
      <c r="I75" s="50">
        <f t="shared" si="2"/>
        <v>2121.7760899999998</v>
      </c>
      <c r="J75" s="51"/>
    </row>
    <row r="76" spans="1:10" s="1" customFormat="1" x14ac:dyDescent="0.25">
      <c r="A76" s="45" t="s">
        <v>94</v>
      </c>
      <c r="B76" s="46">
        <v>45310</v>
      </c>
      <c r="C76" s="45" t="s">
        <v>19</v>
      </c>
      <c r="D76" s="47">
        <v>1011</v>
      </c>
      <c r="E76" s="48">
        <v>45310</v>
      </c>
      <c r="F76" s="49">
        <v>305.82799999999997</v>
      </c>
      <c r="G76" s="49">
        <v>305.82799999999997</v>
      </c>
      <c r="H76" s="50">
        <v>2.17</v>
      </c>
      <c r="I76" s="50">
        <f t="shared" si="2"/>
        <v>663.64675999999997</v>
      </c>
      <c r="J76" s="51"/>
    </row>
    <row r="77" spans="1:10" s="1" customFormat="1" ht="30" x14ac:dyDescent="0.25">
      <c r="A77" s="45" t="s">
        <v>95</v>
      </c>
      <c r="B77" s="46">
        <v>45310</v>
      </c>
      <c r="C77" s="45" t="s">
        <v>19</v>
      </c>
      <c r="D77" s="47">
        <v>1012</v>
      </c>
      <c r="E77" s="48">
        <v>45310</v>
      </c>
      <c r="F77" s="49">
        <v>15</v>
      </c>
      <c r="G77" s="49">
        <v>100</v>
      </c>
      <c r="H77" s="50">
        <v>2.17</v>
      </c>
      <c r="I77" s="50">
        <f t="shared" si="2"/>
        <v>217</v>
      </c>
      <c r="J77" s="51" t="s">
        <v>20</v>
      </c>
    </row>
    <row r="78" spans="1:10" s="1" customFormat="1" x14ac:dyDescent="0.25">
      <c r="A78" s="45" t="s">
        <v>96</v>
      </c>
      <c r="B78" s="46">
        <v>45310</v>
      </c>
      <c r="C78" s="45" t="s">
        <v>18</v>
      </c>
      <c r="D78" s="47">
        <v>1013</v>
      </c>
      <c r="E78" s="48">
        <v>45310</v>
      </c>
      <c r="F78" s="49">
        <v>1648.924</v>
      </c>
      <c r="G78" s="49">
        <v>1648.924</v>
      </c>
      <c r="H78" s="50">
        <v>2.2599999999999998</v>
      </c>
      <c r="I78" s="50">
        <f t="shared" si="2"/>
        <v>3726.5682399999996</v>
      </c>
      <c r="J78" s="51"/>
    </row>
    <row r="79" spans="1:10" s="1" customFormat="1" x14ac:dyDescent="0.25">
      <c r="A79" s="45" t="s">
        <v>97</v>
      </c>
      <c r="B79" s="46">
        <v>45310</v>
      </c>
      <c r="C79" s="45" t="s">
        <v>18</v>
      </c>
      <c r="D79" s="47">
        <v>1013</v>
      </c>
      <c r="E79" s="48">
        <v>45310</v>
      </c>
      <c r="F79" s="49">
        <v>111.94799999999999</v>
      </c>
      <c r="G79" s="49">
        <v>111.94799999999999</v>
      </c>
      <c r="H79" s="50">
        <v>2.2599999999999998</v>
      </c>
      <c r="I79" s="50">
        <f t="shared" si="2"/>
        <v>253.00247999999996</v>
      </c>
      <c r="J79" s="51"/>
    </row>
    <row r="80" spans="1:10" s="1" customFormat="1" x14ac:dyDescent="0.25">
      <c r="A80" s="45" t="s">
        <v>98</v>
      </c>
      <c r="B80" s="46">
        <v>45310</v>
      </c>
      <c r="C80" s="45" t="s">
        <v>21</v>
      </c>
      <c r="D80" s="47">
        <v>1014</v>
      </c>
      <c r="E80" s="48">
        <v>45310</v>
      </c>
      <c r="F80" s="49">
        <v>31.28</v>
      </c>
      <c r="G80" s="49">
        <v>31.28</v>
      </c>
      <c r="H80" s="50">
        <v>2.86</v>
      </c>
      <c r="I80" s="50">
        <f t="shared" si="2"/>
        <v>89.460800000000006</v>
      </c>
      <c r="J80" s="51"/>
    </row>
    <row r="81" spans="1:10" s="1" customFormat="1" x14ac:dyDescent="0.25">
      <c r="A81" s="45" t="s">
        <v>99</v>
      </c>
      <c r="B81" s="46">
        <v>45310</v>
      </c>
      <c r="C81" s="45" t="s">
        <v>21</v>
      </c>
      <c r="D81" s="47">
        <v>1014</v>
      </c>
      <c r="E81" s="48">
        <v>45310</v>
      </c>
      <c r="F81" s="49">
        <v>408.44</v>
      </c>
      <c r="G81" s="49">
        <v>408.44</v>
      </c>
      <c r="H81" s="50">
        <v>2.86</v>
      </c>
      <c r="I81" s="50">
        <f t="shared" si="2"/>
        <v>1168.1384</v>
      </c>
      <c r="J81" s="51"/>
    </row>
    <row r="82" spans="1:10" s="1" customFormat="1" x14ac:dyDescent="0.25">
      <c r="A82" s="45" t="s">
        <v>100</v>
      </c>
      <c r="B82" s="46">
        <v>45310</v>
      </c>
      <c r="C82" s="45" t="s">
        <v>21</v>
      </c>
      <c r="D82" s="47">
        <v>1014</v>
      </c>
      <c r="E82" s="48">
        <v>45310</v>
      </c>
      <c r="F82" s="49">
        <v>0.62</v>
      </c>
      <c r="G82" s="49">
        <v>0.62</v>
      </c>
      <c r="H82" s="50">
        <v>2.86</v>
      </c>
      <c r="I82" s="50">
        <f t="shared" si="2"/>
        <v>1.7731999999999999</v>
      </c>
      <c r="J82" s="51"/>
    </row>
    <row r="83" spans="1:10" s="1" customFormat="1" x14ac:dyDescent="0.25">
      <c r="A83" s="45" t="s">
        <v>101</v>
      </c>
      <c r="B83" s="46">
        <v>45311</v>
      </c>
      <c r="C83" s="45" t="s">
        <v>19</v>
      </c>
      <c r="D83" s="47">
        <v>1015</v>
      </c>
      <c r="E83" s="48">
        <v>45311</v>
      </c>
      <c r="F83" s="49">
        <v>269.39</v>
      </c>
      <c r="G83" s="49">
        <v>269.39</v>
      </c>
      <c r="H83" s="50">
        <v>2.17</v>
      </c>
      <c r="I83" s="50">
        <f t="shared" si="2"/>
        <v>584.57629999999995</v>
      </c>
      <c r="J83" s="51"/>
    </row>
    <row r="84" spans="1:10" s="1" customFormat="1" ht="30" x14ac:dyDescent="0.25">
      <c r="A84" s="45" t="s">
        <v>102</v>
      </c>
      <c r="B84" s="46">
        <v>45311</v>
      </c>
      <c r="C84" s="45" t="s">
        <v>19</v>
      </c>
      <c r="D84" s="47">
        <v>1016</v>
      </c>
      <c r="E84" s="48">
        <v>45311</v>
      </c>
      <c r="F84" s="49">
        <v>50.38</v>
      </c>
      <c r="G84" s="49">
        <v>100</v>
      </c>
      <c r="H84" s="50">
        <v>2.17</v>
      </c>
      <c r="I84" s="50">
        <f t="shared" si="2"/>
        <v>217</v>
      </c>
      <c r="J84" s="51" t="s">
        <v>20</v>
      </c>
    </row>
    <row r="85" spans="1:10" s="1" customFormat="1" x14ac:dyDescent="0.25">
      <c r="A85" s="45" t="s">
        <v>103</v>
      </c>
      <c r="B85" s="46">
        <v>45313</v>
      </c>
      <c r="C85" s="45" t="s">
        <v>19</v>
      </c>
      <c r="D85" s="47">
        <v>1017</v>
      </c>
      <c r="E85" s="48">
        <v>45313</v>
      </c>
      <c r="F85" s="49">
        <v>406.44099999999997</v>
      </c>
      <c r="G85" s="49">
        <v>406.44099999999997</v>
      </c>
      <c r="H85" s="50">
        <v>2.17</v>
      </c>
      <c r="I85" s="50">
        <f t="shared" si="2"/>
        <v>881.97696999999994</v>
      </c>
      <c r="J85" s="51"/>
    </row>
    <row r="86" spans="1:10" s="1" customFormat="1" x14ac:dyDescent="0.25">
      <c r="A86" s="45" t="s">
        <v>104</v>
      </c>
      <c r="B86" s="46">
        <v>45313</v>
      </c>
      <c r="C86" s="45" t="s">
        <v>19</v>
      </c>
      <c r="D86" s="47">
        <v>1017</v>
      </c>
      <c r="E86" s="48">
        <v>45313</v>
      </c>
      <c r="F86" s="49">
        <v>326.80599999999998</v>
      </c>
      <c r="G86" s="49">
        <v>326.80599999999998</v>
      </c>
      <c r="H86" s="50">
        <v>2.17</v>
      </c>
      <c r="I86" s="50">
        <f t="shared" si="2"/>
        <v>709.16901999999993</v>
      </c>
      <c r="J86" s="51"/>
    </row>
    <row r="87" spans="1:10" s="1" customFormat="1" ht="30" x14ac:dyDescent="0.25">
      <c r="A87" s="45" t="s">
        <v>105</v>
      </c>
      <c r="B87" s="46">
        <v>45313</v>
      </c>
      <c r="C87" s="45" t="s">
        <v>19</v>
      </c>
      <c r="D87" s="47">
        <v>1018</v>
      </c>
      <c r="E87" s="48">
        <v>45313</v>
      </c>
      <c r="F87" s="49">
        <v>53.24</v>
      </c>
      <c r="G87" s="49">
        <v>100</v>
      </c>
      <c r="H87" s="50">
        <v>2.17</v>
      </c>
      <c r="I87" s="50">
        <f t="shared" si="2"/>
        <v>217</v>
      </c>
      <c r="J87" s="51" t="s">
        <v>20</v>
      </c>
    </row>
    <row r="88" spans="1:10" s="1" customFormat="1" x14ac:dyDescent="0.25">
      <c r="A88" s="45" t="s">
        <v>106</v>
      </c>
      <c r="B88" s="46">
        <v>45313</v>
      </c>
      <c r="C88" s="45" t="s">
        <v>18</v>
      </c>
      <c r="D88" s="47">
        <v>1019</v>
      </c>
      <c r="E88" s="48">
        <v>45313</v>
      </c>
      <c r="F88" s="49">
        <v>100.45</v>
      </c>
      <c r="G88" s="49">
        <v>100.45</v>
      </c>
      <c r="H88" s="50">
        <v>2.2599999999999998</v>
      </c>
      <c r="I88" s="50">
        <f t="shared" si="2"/>
        <v>227.017</v>
      </c>
      <c r="J88" s="51"/>
    </row>
    <row r="89" spans="1:10" s="1" customFormat="1" ht="30" x14ac:dyDescent="0.25">
      <c r="A89" s="45" t="s">
        <v>107</v>
      </c>
      <c r="B89" s="46">
        <v>45315</v>
      </c>
      <c r="C89" s="45" t="s">
        <v>19</v>
      </c>
      <c r="D89" s="47">
        <v>1020</v>
      </c>
      <c r="E89" s="48">
        <v>45315</v>
      </c>
      <c r="F89" s="49">
        <v>97.748000000000005</v>
      </c>
      <c r="G89" s="49">
        <v>97.748000000000005</v>
      </c>
      <c r="H89" s="50">
        <v>2.17</v>
      </c>
      <c r="I89" s="50">
        <f t="shared" si="2"/>
        <v>212.11315999999999</v>
      </c>
      <c r="J89" s="51" t="s">
        <v>20</v>
      </c>
    </row>
    <row r="90" spans="1:10" s="1" customFormat="1" ht="30" x14ac:dyDescent="0.25">
      <c r="A90" s="45" t="s">
        <v>108</v>
      </c>
      <c r="B90" s="46">
        <v>45315</v>
      </c>
      <c r="C90" s="45" t="s">
        <v>19</v>
      </c>
      <c r="D90" s="47">
        <v>1020</v>
      </c>
      <c r="E90" s="48">
        <v>45315</v>
      </c>
      <c r="F90" s="49">
        <v>1.3</v>
      </c>
      <c r="G90" s="49">
        <v>2.2519999999999998</v>
      </c>
      <c r="H90" s="50">
        <v>2.17</v>
      </c>
      <c r="I90" s="50">
        <f t="shared" si="2"/>
        <v>4.8868399999999994</v>
      </c>
      <c r="J90" s="51" t="s">
        <v>20</v>
      </c>
    </row>
    <row r="91" spans="1:10" s="1" customFormat="1" x14ac:dyDescent="0.25">
      <c r="A91" s="45" t="s">
        <v>109</v>
      </c>
      <c r="B91" s="46">
        <v>45315</v>
      </c>
      <c r="C91" s="45" t="s">
        <v>21</v>
      </c>
      <c r="D91" s="47">
        <v>1021</v>
      </c>
      <c r="E91" s="48">
        <v>45315</v>
      </c>
      <c r="F91" s="49">
        <v>102.2</v>
      </c>
      <c r="G91" s="49">
        <v>102.2</v>
      </c>
      <c r="H91" s="50">
        <v>2.86</v>
      </c>
      <c r="I91" s="50">
        <f t="shared" si="2"/>
        <v>292.29199999999997</v>
      </c>
      <c r="J91" s="51"/>
    </row>
    <row r="92" spans="1:10" s="1" customFormat="1" x14ac:dyDescent="0.25">
      <c r="A92" s="45" t="s">
        <v>110</v>
      </c>
      <c r="B92" s="46">
        <v>45315</v>
      </c>
      <c r="C92" s="45" t="s">
        <v>21</v>
      </c>
      <c r="D92" s="47">
        <v>1021</v>
      </c>
      <c r="E92" s="48">
        <v>45315</v>
      </c>
      <c r="F92" s="49">
        <v>4.32</v>
      </c>
      <c r="G92" s="49">
        <v>4.32</v>
      </c>
      <c r="H92" s="50">
        <v>2.86</v>
      </c>
      <c r="I92" s="50">
        <f t="shared" si="2"/>
        <v>12.3552</v>
      </c>
      <c r="J92" s="51"/>
    </row>
    <row r="93" spans="1:10" s="1" customFormat="1" x14ac:dyDescent="0.25">
      <c r="A93" s="45" t="s">
        <v>111</v>
      </c>
      <c r="B93" s="46">
        <v>45315</v>
      </c>
      <c r="C93" s="45" t="s">
        <v>22</v>
      </c>
      <c r="D93" s="47">
        <v>1022</v>
      </c>
      <c r="E93" s="48">
        <v>45315</v>
      </c>
      <c r="F93" s="49">
        <v>320.23399999999998</v>
      </c>
      <c r="G93" s="49">
        <v>320.23399999999998</v>
      </c>
      <c r="H93" s="50">
        <v>3.45</v>
      </c>
      <c r="I93" s="50">
        <f t="shared" si="2"/>
        <v>1104.8072999999999</v>
      </c>
      <c r="J93" s="51"/>
    </row>
    <row r="94" spans="1:10" s="1" customFormat="1" x14ac:dyDescent="0.25">
      <c r="A94" s="45" t="s">
        <v>112</v>
      </c>
      <c r="B94" s="46">
        <v>45315</v>
      </c>
      <c r="C94" s="45" t="s">
        <v>22</v>
      </c>
      <c r="D94" s="47">
        <v>1022</v>
      </c>
      <c r="E94" s="48">
        <v>45315</v>
      </c>
      <c r="F94" s="49">
        <v>120.49</v>
      </c>
      <c r="G94" s="49">
        <v>120.49</v>
      </c>
      <c r="H94" s="50">
        <v>3.45</v>
      </c>
      <c r="I94" s="50">
        <f t="shared" si="2"/>
        <v>415.69049999999999</v>
      </c>
      <c r="J94" s="51"/>
    </row>
    <row r="95" spans="1:10" s="1" customFormat="1" x14ac:dyDescent="0.25">
      <c r="A95" s="45" t="s">
        <v>113</v>
      </c>
      <c r="B95" s="46">
        <v>45315</v>
      </c>
      <c r="C95" s="45" t="s">
        <v>22</v>
      </c>
      <c r="D95" s="47">
        <v>1022</v>
      </c>
      <c r="E95" s="48">
        <v>45315</v>
      </c>
      <c r="F95" s="49">
        <v>81.263999999999996</v>
      </c>
      <c r="G95" s="49">
        <v>81.263999999999996</v>
      </c>
      <c r="H95" s="50">
        <v>3.45</v>
      </c>
      <c r="I95" s="50">
        <f t="shared" si="2"/>
        <v>280.36079999999998</v>
      </c>
      <c r="J95" s="51"/>
    </row>
    <row r="96" spans="1:10" s="1" customFormat="1" x14ac:dyDescent="0.25">
      <c r="A96" s="45" t="s">
        <v>114</v>
      </c>
      <c r="B96" s="46">
        <v>45315</v>
      </c>
      <c r="C96" s="45" t="s">
        <v>22</v>
      </c>
      <c r="D96" s="47">
        <v>1022</v>
      </c>
      <c r="E96" s="48">
        <v>45315</v>
      </c>
      <c r="F96" s="49">
        <v>11.52</v>
      </c>
      <c r="G96" s="49">
        <v>11.52</v>
      </c>
      <c r="H96" s="50">
        <v>3.45</v>
      </c>
      <c r="I96" s="50">
        <f t="shared" si="2"/>
        <v>39.744</v>
      </c>
      <c r="J96" s="51"/>
    </row>
    <row r="97" spans="1:10" s="1" customFormat="1" x14ac:dyDescent="0.25">
      <c r="A97" s="45" t="s">
        <v>115</v>
      </c>
      <c r="B97" s="46">
        <v>45316</v>
      </c>
      <c r="C97" s="45" t="s">
        <v>19</v>
      </c>
      <c r="D97" s="47">
        <v>1023</v>
      </c>
      <c r="E97" s="48">
        <v>45316</v>
      </c>
      <c r="F97" s="49">
        <v>163.81200000000001</v>
      </c>
      <c r="G97" s="49">
        <v>163.81200000000001</v>
      </c>
      <c r="H97" s="50">
        <v>2.17</v>
      </c>
      <c r="I97" s="50">
        <f t="shared" si="2"/>
        <v>355.47203999999999</v>
      </c>
      <c r="J97" s="51"/>
    </row>
    <row r="98" spans="1:10" s="1" customFormat="1" x14ac:dyDescent="0.25">
      <c r="A98" s="45" t="s">
        <v>116</v>
      </c>
      <c r="B98" s="46">
        <v>45316</v>
      </c>
      <c r="C98" s="45" t="s">
        <v>19</v>
      </c>
      <c r="D98" s="47">
        <v>1023</v>
      </c>
      <c r="E98" s="48">
        <v>45316</v>
      </c>
      <c r="F98" s="49">
        <v>0.28000000000000003</v>
      </c>
      <c r="G98" s="49">
        <v>0.28000000000000003</v>
      </c>
      <c r="H98" s="50">
        <v>2.17</v>
      </c>
      <c r="I98" s="50">
        <f t="shared" si="2"/>
        <v>0.60760000000000003</v>
      </c>
      <c r="J98" s="51"/>
    </row>
    <row r="99" spans="1:10" s="1" customFormat="1" x14ac:dyDescent="0.25">
      <c r="A99" s="45" t="s">
        <v>117</v>
      </c>
      <c r="B99" s="46">
        <v>45316</v>
      </c>
      <c r="C99" s="45" t="s">
        <v>19</v>
      </c>
      <c r="D99" s="47">
        <v>1024</v>
      </c>
      <c r="E99" s="48">
        <v>45316</v>
      </c>
      <c r="F99" s="49">
        <v>100.18300000000001</v>
      </c>
      <c r="G99" s="49">
        <v>100.18300000000001</v>
      </c>
      <c r="H99" s="50">
        <v>2.17</v>
      </c>
      <c r="I99" s="50">
        <f t="shared" si="2"/>
        <v>217.39711</v>
      </c>
      <c r="J99" s="51"/>
    </row>
    <row r="100" spans="1:10" s="1" customFormat="1" x14ac:dyDescent="0.25">
      <c r="A100" s="45" t="s">
        <v>118</v>
      </c>
      <c r="B100" s="46">
        <v>45316</v>
      </c>
      <c r="C100" s="45" t="s">
        <v>18</v>
      </c>
      <c r="D100" s="47">
        <v>1025</v>
      </c>
      <c r="E100" s="48">
        <v>45316</v>
      </c>
      <c r="F100" s="49">
        <v>267.60000000000002</v>
      </c>
      <c r="G100" s="49">
        <v>267.60000000000002</v>
      </c>
      <c r="H100" s="50">
        <v>2.2599999999999998</v>
      </c>
      <c r="I100" s="50">
        <f t="shared" si="2"/>
        <v>604.77599999999995</v>
      </c>
      <c r="J100" s="51"/>
    </row>
    <row r="101" spans="1:10" s="1" customFormat="1" x14ac:dyDescent="0.25">
      <c r="A101" s="45" t="s">
        <v>119</v>
      </c>
      <c r="B101" s="46">
        <v>45316</v>
      </c>
      <c r="C101" s="45" t="s">
        <v>18</v>
      </c>
      <c r="D101" s="47">
        <v>1026</v>
      </c>
      <c r="E101" s="48">
        <v>45316</v>
      </c>
      <c r="F101" s="49">
        <v>658.70299999999997</v>
      </c>
      <c r="G101" s="49">
        <v>658.70299999999997</v>
      </c>
      <c r="H101" s="50">
        <v>2.2599999999999998</v>
      </c>
      <c r="I101" s="50">
        <f t="shared" si="2"/>
        <v>1488.6687799999997</v>
      </c>
      <c r="J101" s="51"/>
    </row>
    <row r="102" spans="1:10" s="1" customFormat="1" x14ac:dyDescent="0.25">
      <c r="A102" s="45" t="s">
        <v>120</v>
      </c>
      <c r="B102" s="46">
        <v>45316</v>
      </c>
      <c r="C102" s="45" t="s">
        <v>18</v>
      </c>
      <c r="D102" s="47">
        <v>1026</v>
      </c>
      <c r="E102" s="48">
        <v>45316</v>
      </c>
      <c r="F102" s="49">
        <v>120.604</v>
      </c>
      <c r="G102" s="49">
        <v>120.604</v>
      </c>
      <c r="H102" s="50">
        <v>2.2599999999999998</v>
      </c>
      <c r="I102" s="50">
        <f t="shared" si="2"/>
        <v>272.56503999999995</v>
      </c>
      <c r="J102" s="51"/>
    </row>
    <row r="103" spans="1:10" s="1" customFormat="1" x14ac:dyDescent="0.25">
      <c r="A103" s="45" t="s">
        <v>121</v>
      </c>
      <c r="B103" s="46">
        <v>45316</v>
      </c>
      <c r="C103" s="45" t="s">
        <v>21</v>
      </c>
      <c r="D103" s="47">
        <v>1027</v>
      </c>
      <c r="E103" s="48">
        <v>45316</v>
      </c>
      <c r="F103" s="49">
        <v>182.2</v>
      </c>
      <c r="G103" s="49">
        <v>182.2</v>
      </c>
      <c r="H103" s="50">
        <v>2.86</v>
      </c>
      <c r="I103" s="50">
        <f t="shared" si="2"/>
        <v>521.09199999999998</v>
      </c>
      <c r="J103" s="51"/>
    </row>
    <row r="104" spans="1:10" s="1" customFormat="1" x14ac:dyDescent="0.25">
      <c r="A104" s="45" t="s">
        <v>122</v>
      </c>
      <c r="B104" s="46">
        <v>45316</v>
      </c>
      <c r="C104" s="45" t="s">
        <v>21</v>
      </c>
      <c r="D104" s="47">
        <v>1027</v>
      </c>
      <c r="E104" s="48">
        <v>45316</v>
      </c>
      <c r="F104" s="49">
        <v>254.78399999999999</v>
      </c>
      <c r="G104" s="49">
        <v>254.78399999999999</v>
      </c>
      <c r="H104" s="50">
        <v>2.86</v>
      </c>
      <c r="I104" s="50">
        <f t="shared" ref="I104:I135" si="3">G104*H104</f>
        <v>728.68223999999998</v>
      </c>
      <c r="J104" s="51"/>
    </row>
    <row r="105" spans="1:10" s="1" customFormat="1" ht="30" x14ac:dyDescent="0.25">
      <c r="A105" s="45" t="s">
        <v>123</v>
      </c>
      <c r="B105" s="46">
        <v>45318</v>
      </c>
      <c r="C105" s="45" t="s">
        <v>19</v>
      </c>
      <c r="D105" s="47">
        <v>1028</v>
      </c>
      <c r="E105" s="48">
        <v>45318</v>
      </c>
      <c r="F105" s="49">
        <v>86.456000000000003</v>
      </c>
      <c r="G105" s="49">
        <v>100</v>
      </c>
      <c r="H105" s="50">
        <v>2.17</v>
      </c>
      <c r="I105" s="50">
        <f t="shared" si="3"/>
        <v>217</v>
      </c>
      <c r="J105" s="51" t="s">
        <v>20</v>
      </c>
    </row>
    <row r="106" spans="1:10" s="1" customFormat="1" x14ac:dyDescent="0.25">
      <c r="A106" s="45" t="s">
        <v>124</v>
      </c>
      <c r="B106" s="46">
        <v>45318</v>
      </c>
      <c r="C106" s="45" t="s">
        <v>18</v>
      </c>
      <c r="D106" s="47">
        <v>1029</v>
      </c>
      <c r="E106" s="48">
        <v>45318</v>
      </c>
      <c r="F106" s="49">
        <v>523.16200000000003</v>
      </c>
      <c r="G106" s="49">
        <v>523.16200000000003</v>
      </c>
      <c r="H106" s="50">
        <v>2.2599999999999998</v>
      </c>
      <c r="I106" s="50">
        <f t="shared" si="3"/>
        <v>1182.3461199999999</v>
      </c>
      <c r="J106" s="51"/>
    </row>
    <row r="107" spans="1:10" s="1" customFormat="1" ht="30" x14ac:dyDescent="0.25">
      <c r="A107" s="45" t="s">
        <v>125</v>
      </c>
      <c r="B107" s="46">
        <v>45318</v>
      </c>
      <c r="C107" s="45" t="s">
        <v>18</v>
      </c>
      <c r="D107" s="47">
        <v>1030</v>
      </c>
      <c r="E107" s="48">
        <v>45318</v>
      </c>
      <c r="F107" s="49">
        <v>56.572000000000003</v>
      </c>
      <c r="G107" s="49">
        <v>100</v>
      </c>
      <c r="H107" s="50">
        <v>2.2599999999999998</v>
      </c>
      <c r="I107" s="50">
        <f t="shared" si="3"/>
        <v>225.99999999999997</v>
      </c>
      <c r="J107" s="51" t="s">
        <v>20</v>
      </c>
    </row>
    <row r="108" spans="1:10" s="1" customFormat="1" x14ac:dyDescent="0.25">
      <c r="A108" s="45" t="s">
        <v>126</v>
      </c>
      <c r="B108" s="46">
        <v>45318</v>
      </c>
      <c r="C108" s="45" t="s">
        <v>19</v>
      </c>
      <c r="D108" s="47">
        <v>1031</v>
      </c>
      <c r="E108" s="48">
        <v>45318</v>
      </c>
      <c r="F108" s="49">
        <v>438.39800000000002</v>
      </c>
      <c r="G108" s="49">
        <v>438.39800000000002</v>
      </c>
      <c r="H108" s="50">
        <v>2.17</v>
      </c>
      <c r="I108" s="50">
        <f t="shared" si="3"/>
        <v>951.32366000000002</v>
      </c>
      <c r="J108" s="51"/>
    </row>
    <row r="109" spans="1:10" s="1" customFormat="1" x14ac:dyDescent="0.25">
      <c r="A109" s="45" t="s">
        <v>127</v>
      </c>
      <c r="B109" s="46">
        <v>45318</v>
      </c>
      <c r="C109" s="45" t="s">
        <v>19</v>
      </c>
      <c r="D109" s="47">
        <v>1031</v>
      </c>
      <c r="E109" s="48">
        <v>45318</v>
      </c>
      <c r="F109" s="49">
        <v>2.36</v>
      </c>
      <c r="G109" s="49">
        <v>2.36</v>
      </c>
      <c r="H109" s="50">
        <v>2.17</v>
      </c>
      <c r="I109" s="50">
        <f t="shared" si="3"/>
        <v>5.1212</v>
      </c>
      <c r="J109" s="51"/>
    </row>
    <row r="110" spans="1:10" s="1" customFormat="1" x14ac:dyDescent="0.25">
      <c r="A110" s="45" t="s">
        <v>128</v>
      </c>
      <c r="B110" s="46">
        <v>45318</v>
      </c>
      <c r="C110" s="45" t="s">
        <v>19</v>
      </c>
      <c r="D110" s="47">
        <v>1032</v>
      </c>
      <c r="E110" s="48">
        <v>45318</v>
      </c>
      <c r="F110" s="49">
        <v>249.08600000000001</v>
      </c>
      <c r="G110" s="49">
        <v>249.08600000000001</v>
      </c>
      <c r="H110" s="50">
        <v>2.17</v>
      </c>
      <c r="I110" s="50">
        <f t="shared" si="3"/>
        <v>540.51661999999999</v>
      </c>
      <c r="J110" s="51"/>
    </row>
    <row r="111" spans="1:10" s="1" customFormat="1" x14ac:dyDescent="0.25">
      <c r="A111" s="45" t="s">
        <v>129</v>
      </c>
      <c r="B111" s="46">
        <v>45318</v>
      </c>
      <c r="C111" s="45" t="s">
        <v>19</v>
      </c>
      <c r="D111" s="47">
        <v>1032</v>
      </c>
      <c r="E111" s="48">
        <v>45318</v>
      </c>
      <c r="F111" s="49">
        <v>581.58600000000001</v>
      </c>
      <c r="G111" s="49">
        <v>581.58600000000001</v>
      </c>
      <c r="H111" s="50">
        <v>2.17</v>
      </c>
      <c r="I111" s="50">
        <f t="shared" si="3"/>
        <v>1262.04162</v>
      </c>
      <c r="J111" s="51"/>
    </row>
    <row r="112" spans="1:10" s="1" customFormat="1" x14ac:dyDescent="0.25">
      <c r="A112" s="45" t="s">
        <v>130</v>
      </c>
      <c r="B112" s="46">
        <v>45318</v>
      </c>
      <c r="C112" s="45" t="s">
        <v>19</v>
      </c>
      <c r="D112" s="47">
        <v>1032</v>
      </c>
      <c r="E112" s="48">
        <v>45318</v>
      </c>
      <c r="F112" s="49">
        <v>2.72</v>
      </c>
      <c r="G112" s="49">
        <v>2.72</v>
      </c>
      <c r="H112" s="50">
        <v>2.17</v>
      </c>
      <c r="I112" s="50">
        <f t="shared" si="3"/>
        <v>5.9024000000000001</v>
      </c>
      <c r="J112" s="51"/>
    </row>
    <row r="113" spans="1:10" s="1" customFormat="1" x14ac:dyDescent="0.25">
      <c r="A113" s="45" t="s">
        <v>131</v>
      </c>
      <c r="B113" s="46">
        <v>45318</v>
      </c>
      <c r="C113" s="45" t="s">
        <v>21</v>
      </c>
      <c r="D113" s="47">
        <v>1033</v>
      </c>
      <c r="E113" s="48">
        <v>45318</v>
      </c>
      <c r="F113" s="49">
        <v>272.15499999999997</v>
      </c>
      <c r="G113" s="49">
        <v>272.15499999999997</v>
      </c>
      <c r="H113" s="50">
        <v>2.86</v>
      </c>
      <c r="I113" s="50">
        <f t="shared" si="3"/>
        <v>778.36329999999987</v>
      </c>
      <c r="J113" s="51"/>
    </row>
    <row r="114" spans="1:10" s="1" customFormat="1" x14ac:dyDescent="0.25">
      <c r="A114" s="45" t="s">
        <v>132</v>
      </c>
      <c r="B114" s="46">
        <v>45320</v>
      </c>
      <c r="C114" s="45" t="s">
        <v>21</v>
      </c>
      <c r="D114" s="47">
        <v>1034</v>
      </c>
      <c r="E114" s="48">
        <v>45320</v>
      </c>
      <c r="F114" s="49">
        <v>123.48</v>
      </c>
      <c r="G114" s="49">
        <v>123.48</v>
      </c>
      <c r="H114" s="50">
        <v>2.86</v>
      </c>
      <c r="I114" s="50">
        <f t="shared" si="3"/>
        <v>353.15280000000001</v>
      </c>
      <c r="J114" s="51"/>
    </row>
    <row r="115" spans="1:10" s="1" customFormat="1" x14ac:dyDescent="0.25">
      <c r="A115" s="45" t="s">
        <v>133</v>
      </c>
      <c r="B115" s="46">
        <v>45320</v>
      </c>
      <c r="C115" s="45" t="s">
        <v>21</v>
      </c>
      <c r="D115" s="47">
        <v>1034</v>
      </c>
      <c r="E115" s="48">
        <v>45320</v>
      </c>
      <c r="F115" s="49">
        <v>9</v>
      </c>
      <c r="G115" s="49">
        <v>9</v>
      </c>
      <c r="H115" s="50">
        <v>2.86</v>
      </c>
      <c r="I115" s="50">
        <f t="shared" si="3"/>
        <v>25.74</v>
      </c>
      <c r="J115" s="51"/>
    </row>
    <row r="116" spans="1:10" s="1" customFormat="1" x14ac:dyDescent="0.25">
      <c r="A116" s="45" t="s">
        <v>134</v>
      </c>
      <c r="B116" s="46">
        <v>45320</v>
      </c>
      <c r="C116" s="45" t="s">
        <v>19</v>
      </c>
      <c r="D116" s="47">
        <v>1035</v>
      </c>
      <c r="E116" s="48">
        <v>45320</v>
      </c>
      <c r="F116" s="49">
        <v>405.608</v>
      </c>
      <c r="G116" s="49">
        <v>405.608</v>
      </c>
      <c r="H116" s="50">
        <v>2.17</v>
      </c>
      <c r="I116" s="50">
        <f t="shared" si="3"/>
        <v>880.16935999999998</v>
      </c>
      <c r="J116" s="51"/>
    </row>
    <row r="117" spans="1:10" s="1" customFormat="1" x14ac:dyDescent="0.25">
      <c r="A117" s="45" t="s">
        <v>135</v>
      </c>
      <c r="B117" s="46">
        <v>45320</v>
      </c>
      <c r="C117" s="45" t="s">
        <v>19</v>
      </c>
      <c r="D117" s="47">
        <v>1035</v>
      </c>
      <c r="E117" s="48">
        <v>45320</v>
      </c>
      <c r="F117" s="49">
        <v>51.024000000000001</v>
      </c>
      <c r="G117" s="49">
        <v>51.024000000000001</v>
      </c>
      <c r="H117" s="50">
        <v>2.17</v>
      </c>
      <c r="I117" s="50">
        <f t="shared" si="3"/>
        <v>110.72208000000001</v>
      </c>
      <c r="J117" s="51"/>
    </row>
    <row r="118" spans="1:10" s="1" customFormat="1" x14ac:dyDescent="0.25">
      <c r="A118" s="45" t="s">
        <v>136</v>
      </c>
      <c r="B118" s="46">
        <v>45320</v>
      </c>
      <c r="C118" s="45" t="s">
        <v>19</v>
      </c>
      <c r="D118" s="47">
        <v>1035</v>
      </c>
      <c r="E118" s="48">
        <v>45320</v>
      </c>
      <c r="F118" s="49">
        <v>3.6</v>
      </c>
      <c r="G118" s="49">
        <v>3.6</v>
      </c>
      <c r="H118" s="50">
        <v>2.17</v>
      </c>
      <c r="I118" s="50">
        <f t="shared" si="3"/>
        <v>7.8120000000000003</v>
      </c>
      <c r="J118" s="51"/>
    </row>
    <row r="119" spans="1:10" s="1" customFormat="1" ht="30" x14ac:dyDescent="0.25">
      <c r="A119" s="45" t="s">
        <v>137</v>
      </c>
      <c r="B119" s="46">
        <v>45320</v>
      </c>
      <c r="C119" s="45" t="s">
        <v>19</v>
      </c>
      <c r="D119" s="47">
        <v>1036</v>
      </c>
      <c r="E119" s="48">
        <v>45320</v>
      </c>
      <c r="F119" s="49">
        <v>52.841000000000001</v>
      </c>
      <c r="G119" s="49">
        <v>100</v>
      </c>
      <c r="H119" s="50">
        <v>2.17</v>
      </c>
      <c r="I119" s="50">
        <f t="shared" si="3"/>
        <v>217</v>
      </c>
      <c r="J119" s="51" t="s">
        <v>20</v>
      </c>
    </row>
    <row r="120" spans="1:10" s="1" customFormat="1" x14ac:dyDescent="0.25">
      <c r="A120" s="45" t="s">
        <v>138</v>
      </c>
      <c r="B120" s="46">
        <v>45320</v>
      </c>
      <c r="C120" s="45" t="s">
        <v>21</v>
      </c>
      <c r="D120" s="47">
        <v>1037</v>
      </c>
      <c r="E120" s="48">
        <v>45320</v>
      </c>
      <c r="F120" s="49">
        <v>121.56</v>
      </c>
      <c r="G120" s="49">
        <v>121.56</v>
      </c>
      <c r="H120" s="50">
        <v>2.86</v>
      </c>
      <c r="I120" s="50">
        <f t="shared" si="3"/>
        <v>347.66159999999996</v>
      </c>
      <c r="J120" s="51"/>
    </row>
    <row r="121" spans="1:10" s="1" customFormat="1" x14ac:dyDescent="0.25">
      <c r="A121" s="45" t="s">
        <v>139</v>
      </c>
      <c r="B121" s="46">
        <v>45320</v>
      </c>
      <c r="C121" s="45" t="s">
        <v>21</v>
      </c>
      <c r="D121" s="47">
        <v>1038</v>
      </c>
      <c r="E121" s="48">
        <v>45320</v>
      </c>
      <c r="F121" s="49">
        <v>16.367999999999999</v>
      </c>
      <c r="G121" s="49">
        <v>16.367999999999999</v>
      </c>
      <c r="H121" s="50">
        <v>2.86</v>
      </c>
      <c r="I121" s="50">
        <f t="shared" si="3"/>
        <v>46.812479999999994</v>
      </c>
      <c r="J121" s="51"/>
    </row>
    <row r="122" spans="1:10" s="1" customFormat="1" x14ac:dyDescent="0.25">
      <c r="A122" s="45" t="s">
        <v>140</v>
      </c>
      <c r="B122" s="46">
        <v>45320</v>
      </c>
      <c r="C122" s="45" t="s">
        <v>21</v>
      </c>
      <c r="D122" s="47">
        <v>1038</v>
      </c>
      <c r="E122" s="48">
        <v>45320</v>
      </c>
      <c r="F122" s="49">
        <v>6</v>
      </c>
      <c r="G122" s="49">
        <v>6</v>
      </c>
      <c r="H122" s="50">
        <v>2.86</v>
      </c>
      <c r="I122" s="50">
        <f t="shared" si="3"/>
        <v>17.16</v>
      </c>
      <c r="J122" s="51"/>
    </row>
    <row r="123" spans="1:10" s="1" customFormat="1" x14ac:dyDescent="0.25">
      <c r="A123" s="45" t="s">
        <v>141</v>
      </c>
      <c r="B123" s="46">
        <v>45321</v>
      </c>
      <c r="C123" s="45" t="s">
        <v>19</v>
      </c>
      <c r="D123" s="47">
        <v>1039</v>
      </c>
      <c r="E123" s="48">
        <v>45321</v>
      </c>
      <c r="F123" s="49">
        <v>235.22</v>
      </c>
      <c r="G123" s="49">
        <v>235.22</v>
      </c>
      <c r="H123" s="50">
        <v>2.17</v>
      </c>
      <c r="I123" s="50">
        <f t="shared" si="3"/>
        <v>510.42739999999998</v>
      </c>
      <c r="J123" s="51"/>
    </row>
    <row r="124" spans="1:10" s="1" customFormat="1" x14ac:dyDescent="0.25">
      <c r="A124" s="45" t="s">
        <v>142</v>
      </c>
      <c r="B124" s="46">
        <v>45321</v>
      </c>
      <c r="C124" s="45" t="s">
        <v>18</v>
      </c>
      <c r="D124" s="47">
        <v>1040</v>
      </c>
      <c r="E124" s="48">
        <v>45321</v>
      </c>
      <c r="F124" s="49">
        <v>1725.5</v>
      </c>
      <c r="G124" s="49">
        <v>1725.5</v>
      </c>
      <c r="H124" s="50">
        <v>2.2599999999999998</v>
      </c>
      <c r="I124" s="50">
        <f t="shared" si="3"/>
        <v>3899.6299999999997</v>
      </c>
      <c r="J124" s="51"/>
    </row>
    <row r="125" spans="1:10" s="1" customFormat="1" x14ac:dyDescent="0.25">
      <c r="A125" s="45" t="s">
        <v>143</v>
      </c>
      <c r="B125" s="46">
        <v>45321</v>
      </c>
      <c r="C125" s="45" t="s">
        <v>18</v>
      </c>
      <c r="D125" s="47">
        <v>1040</v>
      </c>
      <c r="E125" s="48">
        <v>45321</v>
      </c>
      <c r="F125" s="49">
        <v>22.84</v>
      </c>
      <c r="G125" s="49">
        <v>22.84</v>
      </c>
      <c r="H125" s="50">
        <v>2.2599999999999998</v>
      </c>
      <c r="I125" s="50">
        <f t="shared" si="3"/>
        <v>51.618399999999994</v>
      </c>
      <c r="J125" s="51"/>
    </row>
    <row r="126" spans="1:10" s="1" customFormat="1" x14ac:dyDescent="0.25">
      <c r="A126" s="45" t="s">
        <v>144</v>
      </c>
      <c r="B126" s="46">
        <v>45321</v>
      </c>
      <c r="C126" s="45" t="s">
        <v>18</v>
      </c>
      <c r="D126" s="47">
        <v>1041</v>
      </c>
      <c r="E126" s="48">
        <v>45321</v>
      </c>
      <c r="F126" s="49">
        <v>138.12</v>
      </c>
      <c r="G126" s="49">
        <v>138.12</v>
      </c>
      <c r="H126" s="50">
        <v>2.2599999999999998</v>
      </c>
      <c r="I126" s="50">
        <f t="shared" si="3"/>
        <v>312.15119999999996</v>
      </c>
      <c r="J126" s="51"/>
    </row>
    <row r="127" spans="1:10" s="1" customFormat="1" x14ac:dyDescent="0.25">
      <c r="A127" s="45" t="s">
        <v>145</v>
      </c>
      <c r="B127" s="46">
        <v>45321</v>
      </c>
      <c r="C127" s="45" t="s">
        <v>19</v>
      </c>
      <c r="D127" s="47">
        <v>1042</v>
      </c>
      <c r="E127" s="48">
        <v>45321</v>
      </c>
      <c r="F127" s="49">
        <v>175.2</v>
      </c>
      <c r="G127" s="49">
        <v>175.2</v>
      </c>
      <c r="H127" s="50">
        <v>2.17</v>
      </c>
      <c r="I127" s="50">
        <f t="shared" si="3"/>
        <v>380.18399999999997</v>
      </c>
      <c r="J127" s="51"/>
    </row>
    <row r="128" spans="1:10" s="1" customFormat="1" x14ac:dyDescent="0.25">
      <c r="A128" s="45" t="s">
        <v>146</v>
      </c>
      <c r="B128" s="46">
        <v>45322</v>
      </c>
      <c r="C128" s="45" t="s">
        <v>19</v>
      </c>
      <c r="D128" s="47">
        <v>1043</v>
      </c>
      <c r="E128" s="48">
        <v>45322</v>
      </c>
      <c r="F128" s="49">
        <v>545.33799999999997</v>
      </c>
      <c r="G128" s="49">
        <v>545.33799999999997</v>
      </c>
      <c r="H128" s="50">
        <v>2.17</v>
      </c>
      <c r="I128" s="50">
        <f t="shared" si="3"/>
        <v>1183.3834599999998</v>
      </c>
      <c r="J128" s="51"/>
    </row>
    <row r="129" spans="1:10" s="1" customFormat="1" x14ac:dyDescent="0.25">
      <c r="A129" s="45" t="s">
        <v>147</v>
      </c>
      <c r="B129" s="46">
        <v>45322</v>
      </c>
      <c r="C129" s="45" t="s">
        <v>19</v>
      </c>
      <c r="D129" s="47">
        <v>1043</v>
      </c>
      <c r="E129" s="48">
        <v>45322</v>
      </c>
      <c r="F129" s="49">
        <v>30.12</v>
      </c>
      <c r="G129" s="49">
        <v>30.12</v>
      </c>
      <c r="H129" s="50">
        <v>2.17</v>
      </c>
      <c r="I129" s="50">
        <f t="shared" si="3"/>
        <v>65.360399999999998</v>
      </c>
      <c r="J129" s="51"/>
    </row>
    <row r="130" spans="1:10" s="1" customFormat="1" x14ac:dyDescent="0.25">
      <c r="A130" s="45" t="s">
        <v>148</v>
      </c>
      <c r="B130" s="46">
        <v>45322</v>
      </c>
      <c r="C130" s="45" t="s">
        <v>19</v>
      </c>
      <c r="D130" s="47">
        <v>1043</v>
      </c>
      <c r="E130" s="48">
        <v>45322</v>
      </c>
      <c r="F130" s="49">
        <v>195.16499999999999</v>
      </c>
      <c r="G130" s="49">
        <v>195.16499999999999</v>
      </c>
      <c r="H130" s="50">
        <v>2.17</v>
      </c>
      <c r="I130" s="50">
        <f t="shared" si="3"/>
        <v>423.50804999999997</v>
      </c>
      <c r="J130" s="51"/>
    </row>
    <row r="131" spans="1:10" s="1" customFormat="1" x14ac:dyDescent="0.25">
      <c r="A131" s="45" t="s">
        <v>149</v>
      </c>
      <c r="B131" s="46">
        <v>45322</v>
      </c>
      <c r="C131" s="45" t="s">
        <v>18</v>
      </c>
      <c r="D131" s="47">
        <v>1044</v>
      </c>
      <c r="E131" s="48">
        <v>45322</v>
      </c>
      <c r="F131" s="49">
        <v>82.347999999999999</v>
      </c>
      <c r="G131" s="49">
        <v>82.347999999999999</v>
      </c>
      <c r="H131" s="50">
        <v>2.2599999999999998</v>
      </c>
      <c r="I131" s="50">
        <f t="shared" si="3"/>
        <v>186.10647999999998</v>
      </c>
      <c r="J131" s="51"/>
    </row>
    <row r="132" spans="1:10" s="1" customFormat="1" x14ac:dyDescent="0.25">
      <c r="A132" s="45" t="s">
        <v>150</v>
      </c>
      <c r="B132" s="46">
        <v>45322</v>
      </c>
      <c r="C132" s="45" t="s">
        <v>18</v>
      </c>
      <c r="D132" s="47">
        <v>1044</v>
      </c>
      <c r="E132" s="48">
        <v>45322</v>
      </c>
      <c r="F132" s="49">
        <v>729.08900000000006</v>
      </c>
      <c r="G132" s="49">
        <v>729.08900000000006</v>
      </c>
      <c r="H132" s="50">
        <v>2.2599999999999998</v>
      </c>
      <c r="I132" s="50">
        <f t="shared" si="3"/>
        <v>1647.7411399999999</v>
      </c>
      <c r="J132" s="51"/>
    </row>
    <row r="133" spans="1:10" s="1" customFormat="1" x14ac:dyDescent="0.25">
      <c r="A133" s="45" t="s">
        <v>151</v>
      </c>
      <c r="B133" s="46">
        <v>45322</v>
      </c>
      <c r="C133" s="45" t="s">
        <v>18</v>
      </c>
      <c r="D133" s="47">
        <v>1044</v>
      </c>
      <c r="E133" s="48">
        <v>45322</v>
      </c>
      <c r="F133" s="49">
        <v>9.52</v>
      </c>
      <c r="G133" s="49">
        <v>9.52</v>
      </c>
      <c r="H133" s="50">
        <v>2.2599999999999998</v>
      </c>
      <c r="I133" s="50">
        <f t="shared" si="3"/>
        <v>21.515199999999997</v>
      </c>
      <c r="J133" s="51"/>
    </row>
    <row r="134" spans="1:10" s="1" customFormat="1" x14ac:dyDescent="0.25">
      <c r="A134" s="45" t="s">
        <v>152</v>
      </c>
      <c r="B134" s="46">
        <v>45322</v>
      </c>
      <c r="C134" s="45" t="s">
        <v>18</v>
      </c>
      <c r="D134" s="47">
        <v>1045</v>
      </c>
      <c r="E134" s="48">
        <v>45322</v>
      </c>
      <c r="F134" s="49">
        <v>117.58</v>
      </c>
      <c r="G134" s="49">
        <v>117.58</v>
      </c>
      <c r="H134" s="50">
        <v>2.2599999999999998</v>
      </c>
      <c r="I134" s="50">
        <f t="shared" si="3"/>
        <v>265.73079999999999</v>
      </c>
      <c r="J134" s="51"/>
    </row>
    <row r="135" spans="1:10" s="1" customFormat="1" x14ac:dyDescent="0.25">
      <c r="A135" s="45" t="s">
        <v>153</v>
      </c>
      <c r="B135" s="46">
        <v>45322</v>
      </c>
      <c r="C135" s="45" t="s">
        <v>21</v>
      </c>
      <c r="D135" s="47">
        <v>1046</v>
      </c>
      <c r="E135" s="48">
        <v>45322</v>
      </c>
      <c r="F135" s="49">
        <v>495.51499999999999</v>
      </c>
      <c r="G135" s="49">
        <v>495.51499999999999</v>
      </c>
      <c r="H135" s="50">
        <v>2.86</v>
      </c>
      <c r="I135" s="50">
        <f t="shared" si="3"/>
        <v>1417.1728999999998</v>
      </c>
      <c r="J135" s="51"/>
    </row>
    <row r="136" spans="1:10" s="1" customFormat="1" x14ac:dyDescent="0.25">
      <c r="A136" s="45" t="s">
        <v>154</v>
      </c>
      <c r="B136" s="46">
        <v>45322</v>
      </c>
      <c r="C136" s="45" t="s">
        <v>21</v>
      </c>
      <c r="D136" s="47">
        <v>1046</v>
      </c>
      <c r="E136" s="48">
        <v>45322</v>
      </c>
      <c r="F136" s="49">
        <v>27.648</v>
      </c>
      <c r="G136" s="49">
        <v>27.648</v>
      </c>
      <c r="H136" s="50">
        <v>2.86</v>
      </c>
      <c r="I136" s="50">
        <f t="shared" ref="I136:I140" si="4">G136*H136</f>
        <v>79.073279999999997</v>
      </c>
      <c r="J136" s="51"/>
    </row>
    <row r="137" spans="1:10" s="1" customFormat="1" ht="30" x14ac:dyDescent="0.25">
      <c r="A137" s="45" t="s">
        <v>155</v>
      </c>
      <c r="B137" s="46">
        <v>45322</v>
      </c>
      <c r="C137" s="45" t="s">
        <v>19</v>
      </c>
      <c r="D137" s="47">
        <v>1047</v>
      </c>
      <c r="E137" s="48">
        <v>45322</v>
      </c>
      <c r="F137" s="49">
        <v>73.599999999999994</v>
      </c>
      <c r="G137" s="49">
        <v>100</v>
      </c>
      <c r="H137" s="50">
        <v>2.17</v>
      </c>
      <c r="I137" s="50">
        <f t="shared" si="4"/>
        <v>217</v>
      </c>
      <c r="J137" s="51" t="s">
        <v>20</v>
      </c>
    </row>
    <row r="138" spans="1:10" s="1" customFormat="1" x14ac:dyDescent="0.25">
      <c r="A138" s="45" t="s">
        <v>156</v>
      </c>
      <c r="B138" s="46">
        <v>45322</v>
      </c>
      <c r="C138" s="45" t="s">
        <v>19</v>
      </c>
      <c r="D138" s="47">
        <v>1048</v>
      </c>
      <c r="E138" s="48">
        <v>45322</v>
      </c>
      <c r="F138" s="49">
        <v>1325.443</v>
      </c>
      <c r="G138" s="49">
        <v>1325.443</v>
      </c>
      <c r="H138" s="50">
        <v>2.17</v>
      </c>
      <c r="I138" s="50">
        <f t="shared" si="4"/>
        <v>2876.2113099999997</v>
      </c>
      <c r="J138" s="51"/>
    </row>
    <row r="139" spans="1:10" s="1" customFormat="1" x14ac:dyDescent="0.25">
      <c r="A139" s="45" t="s">
        <v>157</v>
      </c>
      <c r="B139" s="46">
        <v>45322</v>
      </c>
      <c r="C139" s="45" t="s">
        <v>19</v>
      </c>
      <c r="D139" s="47">
        <v>1048</v>
      </c>
      <c r="E139" s="48">
        <v>45322</v>
      </c>
      <c r="F139" s="49">
        <v>402.07600000000002</v>
      </c>
      <c r="G139" s="49">
        <v>402.07600000000002</v>
      </c>
      <c r="H139" s="50">
        <v>2.17</v>
      </c>
      <c r="I139" s="50">
        <f t="shared" si="4"/>
        <v>872.50491999999997</v>
      </c>
      <c r="J139" s="51"/>
    </row>
    <row r="140" spans="1:10" s="1" customFormat="1" x14ac:dyDescent="0.25">
      <c r="A140" s="45" t="s">
        <v>158</v>
      </c>
      <c r="B140" s="46">
        <v>45322</v>
      </c>
      <c r="C140" s="45" t="s">
        <v>19</v>
      </c>
      <c r="D140" s="47">
        <v>1048</v>
      </c>
      <c r="E140" s="48">
        <v>45322</v>
      </c>
      <c r="F140" s="49">
        <v>96.96</v>
      </c>
      <c r="G140" s="49">
        <v>96.96</v>
      </c>
      <c r="H140" s="50">
        <v>2.17</v>
      </c>
      <c r="I140" s="50">
        <f t="shared" si="4"/>
        <v>210.40319999999997</v>
      </c>
      <c r="J140" s="51"/>
    </row>
    <row r="141" spans="1:10" s="1" customFormat="1" x14ac:dyDescent="0.25">
      <c r="A141" s="63" t="s">
        <v>159</v>
      </c>
      <c r="B141" s="64"/>
      <c r="C141" s="64"/>
      <c r="D141" s="64"/>
      <c r="E141" s="64"/>
      <c r="F141" s="64"/>
      <c r="G141" s="64"/>
      <c r="H141" s="65"/>
      <c r="I141" s="52">
        <f>ROUND(SUM(I8:I140),0)</f>
        <v>66585</v>
      </c>
      <c r="J141" s="53"/>
    </row>
    <row r="142" spans="1:10" s="1" customFormat="1" ht="15" customHeight="1" x14ac:dyDescent="0.25">
      <c r="A142" s="54"/>
      <c r="B142" s="55"/>
      <c r="C142" s="54"/>
      <c r="D142" s="54"/>
      <c r="E142" s="54"/>
      <c r="F142" s="56">
        <f>SUM(F8:F140)</f>
        <v>27779.811000000012</v>
      </c>
      <c r="G142" s="56">
        <f>SUM(G8:G140)</f>
        <v>28425.960000000014</v>
      </c>
      <c r="H142" s="57"/>
      <c r="I142" s="57"/>
      <c r="J142" s="58"/>
    </row>
    <row r="143" spans="1:10" ht="15" customHeight="1" x14ac:dyDescent="0.2">
      <c r="A143" s="62" t="s">
        <v>15</v>
      </c>
      <c r="B143" s="62"/>
      <c r="C143" s="62"/>
      <c r="D143" s="62"/>
      <c r="E143" s="62"/>
      <c r="F143" s="62"/>
      <c r="G143" s="62"/>
      <c r="H143" s="62"/>
      <c r="I143" s="62"/>
      <c r="J143" s="62"/>
    </row>
    <row r="144" spans="1:10" ht="15" customHeight="1" x14ac:dyDescent="0.2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2" ht="15" customHeight="1" x14ac:dyDescent="0.2">
      <c r="A145" s="61" t="s">
        <v>16</v>
      </c>
      <c r="B145" s="61"/>
    </row>
    <row r="146" spans="1:2" ht="15" customHeight="1" x14ac:dyDescent="0.2">
      <c r="A146" s="30"/>
      <c r="B146" s="30"/>
    </row>
    <row r="147" spans="1:2" ht="15" customHeight="1" x14ac:dyDescent="0.25">
      <c r="A147" s="27" t="s">
        <v>17</v>
      </c>
      <c r="B147" s="29"/>
    </row>
    <row r="148" spans="1:2" ht="15" customHeight="1" x14ac:dyDescent="0.25">
      <c r="A148" s="28"/>
      <c r="B148" s="29"/>
    </row>
    <row r="149" spans="1:2" ht="15" customHeight="1" x14ac:dyDescent="0.25">
      <c r="A149" s="28"/>
      <c r="B149" s="29"/>
    </row>
    <row r="150" spans="1:2" ht="15" customHeight="1" x14ac:dyDescent="0.25">
      <c r="A150" s="28"/>
      <c r="B150" s="29"/>
    </row>
    <row r="151" spans="1:2" ht="15" customHeight="1" x14ac:dyDescent="0.25">
      <c r="A151" s="28"/>
      <c r="B151" s="29"/>
    </row>
  </sheetData>
  <sortState ref="A8:J158">
    <sortCondition ref="D8:D158"/>
    <sortCondition ref="C8:C158"/>
  </sortState>
  <mergeCells count="3">
    <mergeCell ref="A145:B145"/>
    <mergeCell ref="A143:J143"/>
    <mergeCell ref="A141:H141"/>
  </mergeCells>
  <printOptions horizontalCentered="1"/>
  <pageMargins left="0.15748031496062992" right="3.937007874015748E-2" top="1.18" bottom="0.51" header="0.31496062992125984" footer="0.24"/>
  <pageSetup paperSize="9" scale="80" fitToHeight="0" orientation="portrait" r:id="rId1"/>
  <headerFooter>
    <oddHeader>&amp;C&amp;"+,Bold Italic"&amp;36ATC &amp;"Eras Bold ITC,Bold Italic"LOGISTICS&amp;"Eras Bold ITC,Italic"&amp;28
&amp;"Cambria,Regular"&amp;10KHUNTIA LANE, SAMANTA SAHI,CUTTACK, 
PAN NO :CHVPB1842D&amp;&amp;R
&amp;R
PH. :0671-2412244
MOB.:  8984191006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2024-02-15T11:37:19Z</cp:lastPrinted>
  <dcterms:created xsi:type="dcterms:W3CDTF">2010-04-08T11:28:01Z</dcterms:created>
  <dcterms:modified xsi:type="dcterms:W3CDTF">2024-02-22T12:29:02Z</dcterms:modified>
</cp:coreProperties>
</file>