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definedNames>
    <definedName name="_xlnm._FilterDatabase" localSheetId="0" hidden="1">Consignment!$G$1:$G$28</definedName>
  </definedNames>
  <calcPr calcId="124519"/>
</workbook>
</file>

<file path=xl/calcChain.xml><?xml version="1.0" encoding="utf-8"?>
<calcChain xmlns="http://schemas.openxmlformats.org/spreadsheetml/2006/main">
  <c r="J6" i="1"/>
  <c r="L6" s="1"/>
  <c r="J9"/>
  <c r="L9" s="1"/>
  <c r="J11"/>
  <c r="L11" s="1"/>
  <c r="J14"/>
  <c r="L14" s="1"/>
  <c r="J15"/>
  <c r="L15" s="1"/>
  <c r="J16"/>
  <c r="L16" s="1"/>
  <c r="J21"/>
  <c r="L21" s="1"/>
  <c r="J22"/>
  <c r="L22" s="1"/>
  <c r="J23"/>
  <c r="L23" s="1"/>
  <c r="J4"/>
  <c r="L4" s="1"/>
  <c r="J7"/>
  <c r="L7" s="1"/>
  <c r="J8"/>
  <c r="L8" s="1"/>
  <c r="J10"/>
  <c r="L10" s="1"/>
  <c r="J12"/>
  <c r="L12" s="1"/>
  <c r="J13"/>
  <c r="L13" s="1"/>
  <c r="J17"/>
  <c r="L17" s="1"/>
  <c r="J18"/>
  <c r="L18" s="1"/>
  <c r="J19"/>
  <c r="L19" s="1"/>
  <c r="J20"/>
  <c r="L20" s="1"/>
  <c r="J24"/>
  <c r="L24" s="1"/>
  <c r="J5"/>
  <c r="L5" s="1"/>
  <c r="L25" l="1"/>
</calcChain>
</file>

<file path=xl/sharedStrings.xml><?xml version="1.0" encoding="utf-8"?>
<sst xmlns="http://schemas.openxmlformats.org/spreadsheetml/2006/main" count="145" uniqueCount="90">
  <si>
    <t>04/6/2025</t>
  </si>
  <si>
    <t>534</t>
  </si>
  <si>
    <t>AGARBATTI</t>
  </si>
  <si>
    <t>05/6/2025</t>
  </si>
  <si>
    <t>569</t>
  </si>
  <si>
    <t>06/6/2025</t>
  </si>
  <si>
    <t>590</t>
  </si>
  <si>
    <t>07/6/2025</t>
  </si>
  <si>
    <t>597</t>
  </si>
  <si>
    <t>sarbat</t>
  </si>
  <si>
    <t>10/6/2025</t>
  </si>
  <si>
    <t>628</t>
  </si>
  <si>
    <t>12/6/2025</t>
  </si>
  <si>
    <t>621</t>
  </si>
  <si>
    <t>13/6/2025</t>
  </si>
  <si>
    <t>641</t>
  </si>
  <si>
    <t>22/6/2025</t>
  </si>
  <si>
    <t>703</t>
  </si>
  <si>
    <t>25/6/2025</t>
  </si>
  <si>
    <t>741</t>
  </si>
  <si>
    <t>28/6/2025</t>
  </si>
  <si>
    <t>753</t>
  </si>
  <si>
    <t>03/6/2025</t>
  </si>
  <si>
    <t>546</t>
  </si>
  <si>
    <t>575</t>
  </si>
  <si>
    <t>555</t>
  </si>
  <si>
    <t>584</t>
  </si>
  <si>
    <t>600</t>
  </si>
  <si>
    <t>598</t>
  </si>
  <si>
    <t>644</t>
  </si>
  <si>
    <t>640</t>
  </si>
  <si>
    <t>646</t>
  </si>
  <si>
    <t>645</t>
  </si>
  <si>
    <t>29/6/2025</t>
  </si>
  <si>
    <t>752</t>
  </si>
  <si>
    <t>SL</t>
  </si>
  <si>
    <t>DATE</t>
  </si>
  <si>
    <t>LR NO</t>
  </si>
  <si>
    <t>DO/03879</t>
  </si>
  <si>
    <t>DO/04008</t>
  </si>
  <si>
    <t>DO/04114</t>
  </si>
  <si>
    <t>DO/04166</t>
  </si>
  <si>
    <t>DO/04259</t>
  </si>
  <si>
    <t>DO/04337</t>
  </si>
  <si>
    <t>DO/04358</t>
  </si>
  <si>
    <t>DO/04715</t>
  </si>
  <si>
    <t>DO/04842</t>
  </si>
  <si>
    <t>DO/04955</t>
  </si>
  <si>
    <t>MA/02209</t>
  </si>
  <si>
    <t>MA/02301</t>
  </si>
  <si>
    <t>MA/02306</t>
  </si>
  <si>
    <t>MA/02340</t>
  </si>
  <si>
    <t>MA/02409</t>
  </si>
  <si>
    <t>MA/02410</t>
  </si>
  <si>
    <t>MA/02543</t>
  </si>
  <si>
    <t>MA/02554</t>
  </si>
  <si>
    <t>MA/02557</t>
  </si>
  <si>
    <t>MA/02583</t>
  </si>
  <si>
    <t>MA/03112</t>
  </si>
  <si>
    <t>INV NO</t>
  </si>
  <si>
    <t>FROM</t>
  </si>
  <si>
    <t>TO</t>
  </si>
  <si>
    <t>JAJPUR TOWN</t>
  </si>
  <si>
    <t>PATTAMUNDAI</t>
  </si>
  <si>
    <t>PURI</t>
  </si>
  <si>
    <t>JAGATSINGHPUR</t>
  </si>
  <si>
    <t>RAMBAG</t>
  </si>
  <si>
    <t>PANIKOILI</t>
  </si>
  <si>
    <t>KARANJIA</t>
  </si>
  <si>
    <t>SORO</t>
  </si>
  <si>
    <t>BARIPADA</t>
  </si>
  <si>
    <t>BARAGARH</t>
  </si>
  <si>
    <t>NILAGIRI</t>
  </si>
  <si>
    <t>HATBHADRA</t>
  </si>
  <si>
    <t>REMUNA</t>
  </si>
  <si>
    <t>RAIRANGPUR</t>
  </si>
  <si>
    <t>CTC</t>
  </si>
  <si>
    <t>PRODUCT</t>
  </si>
  <si>
    <t>CASE</t>
  </si>
  <si>
    <t>RATE</t>
  </si>
  <si>
    <t>AMOUNT</t>
  </si>
  <si>
    <t>Invoice
PRAGATI LOGISTICS,SAMANTA SAHI KHUNTIA LANE,8984191006
GST :21AGHPB9356M1Z9</t>
  </si>
  <si>
    <t xml:space="preserve">TO, 
PRADEEP BHANDAR
Address: NAYASARAK  NAYASARAK,CUTTACK , pradeeppansari123@gmail.com
,9777822890
GST No:21AEBPP0445F1Z4
C &amp; F Name: </t>
  </si>
  <si>
    <t>DD.CH.</t>
  </si>
  <si>
    <t>LR.CH.</t>
  </si>
  <si>
    <t>GST to be paid by Consignor under Reverse Charge Mechanism (RCM) as per GST</t>
  </si>
  <si>
    <t>Thanking you for your business.
PRAGATI LOGISTICS</t>
  </si>
  <si>
    <t>Declaration � Kindly verify and confirm before 07/20/2025 00:00:00</t>
  </si>
  <si>
    <t>(RUPEES TWELVE THOUSAND SIX HUNDRED TEN ONLY)</t>
  </si>
  <si>
    <t>Bill Date: 30/06/2025
Bill NO : 8787
TotalAmount: 12610.00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</si>
</sst>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95250</xdr:rowOff>
    </xdr:from>
    <xdr:to>
      <xdr:col>6</xdr:col>
      <xdr:colOff>752475</xdr:colOff>
      <xdr:row>0</xdr:row>
      <xdr:rowOff>1030111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95250"/>
          <a:ext cx="4105275" cy="9348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topLeftCell="A2" workbookViewId="0">
      <selection activeCell="O16" sqref="O16"/>
    </sheetView>
  </sheetViews>
  <sheetFormatPr defaultRowHeight="15"/>
  <cols>
    <col min="1" max="1" width="3" bestFit="1" customWidth="1"/>
    <col min="2" max="2" width="10.28515625" customWidth="1"/>
    <col min="3" max="3" width="10.140625" customWidth="1"/>
    <col min="4" max="4" width="6.85546875" bestFit="1" customWidth="1"/>
    <col min="5" max="5" width="5.7109375" bestFit="1" customWidth="1"/>
    <col min="6" max="6" width="16.28515625" customWidth="1"/>
    <col min="7" max="7" width="11.5703125" customWidth="1"/>
    <col min="8" max="8" width="5.42578125" bestFit="1" customWidth="1"/>
    <col min="9" max="9" width="5.5703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1" customFormat="1" ht="90" customHeight="1">
      <c r="A1" s="15"/>
      <c r="B1" s="15"/>
      <c r="C1" s="15"/>
      <c r="D1" s="15"/>
      <c r="E1" s="15"/>
      <c r="F1" s="15"/>
      <c r="G1" s="15"/>
      <c r="H1" s="16" t="s">
        <v>81</v>
      </c>
      <c r="I1" s="17"/>
      <c r="J1" s="17"/>
      <c r="K1" s="17"/>
      <c r="L1" s="18"/>
    </row>
    <row r="2" spans="1:12" s="1" customFormat="1" ht="70.5" customHeight="1">
      <c r="A2" s="16" t="s">
        <v>82</v>
      </c>
      <c r="B2" s="17"/>
      <c r="C2" s="17"/>
      <c r="D2" s="17"/>
      <c r="E2" s="17"/>
      <c r="F2" s="17"/>
      <c r="G2" s="18"/>
      <c r="H2" s="16" t="s">
        <v>89</v>
      </c>
      <c r="I2" s="17"/>
      <c r="J2" s="17"/>
      <c r="K2" s="17"/>
      <c r="L2" s="18"/>
    </row>
    <row r="3" spans="1:12" s="5" customFormat="1">
      <c r="A3" s="4" t="s">
        <v>35</v>
      </c>
      <c r="B3" s="4" t="s">
        <v>36</v>
      </c>
      <c r="C3" s="4" t="s">
        <v>37</v>
      </c>
      <c r="D3" s="19" t="s">
        <v>59</v>
      </c>
      <c r="E3" s="19" t="s">
        <v>60</v>
      </c>
      <c r="F3" s="4" t="s">
        <v>61</v>
      </c>
      <c r="G3" s="4" t="s">
        <v>77</v>
      </c>
      <c r="H3" s="4" t="s">
        <v>78</v>
      </c>
      <c r="I3" s="6" t="s">
        <v>79</v>
      </c>
      <c r="J3" s="6" t="s">
        <v>83</v>
      </c>
      <c r="K3" s="6" t="s">
        <v>84</v>
      </c>
      <c r="L3" s="6" t="s">
        <v>80</v>
      </c>
    </row>
    <row r="4" spans="1:12">
      <c r="A4" s="2">
        <v>1</v>
      </c>
      <c r="B4" s="2" t="s">
        <v>22</v>
      </c>
      <c r="C4" s="2" t="s">
        <v>48</v>
      </c>
      <c r="D4" s="2" t="s">
        <v>23</v>
      </c>
      <c r="E4" s="3" t="s">
        <v>76</v>
      </c>
      <c r="F4" s="2" t="s">
        <v>68</v>
      </c>
      <c r="G4" s="2" t="s">
        <v>2</v>
      </c>
      <c r="H4" s="2">
        <v>2</v>
      </c>
      <c r="I4" s="10">
        <v>60</v>
      </c>
      <c r="J4" s="10">
        <f>H4*5</f>
        <v>10</v>
      </c>
      <c r="K4" s="10">
        <v>25</v>
      </c>
      <c r="L4" s="10">
        <f>H4*I4+J4+K4</f>
        <v>155</v>
      </c>
    </row>
    <row r="5" spans="1:12">
      <c r="A5" s="2">
        <v>2</v>
      </c>
      <c r="B5" s="2" t="s">
        <v>0</v>
      </c>
      <c r="C5" s="2" t="s">
        <v>38</v>
      </c>
      <c r="D5" s="2" t="s">
        <v>1</v>
      </c>
      <c r="E5" s="3" t="s">
        <v>76</v>
      </c>
      <c r="F5" s="2" t="s">
        <v>62</v>
      </c>
      <c r="G5" s="2" t="s">
        <v>2</v>
      </c>
      <c r="H5" s="2">
        <v>1</v>
      </c>
      <c r="I5" s="10">
        <v>60</v>
      </c>
      <c r="J5" s="10">
        <f>H5*5</f>
        <v>5</v>
      </c>
      <c r="K5" s="10">
        <v>25</v>
      </c>
      <c r="L5" s="10">
        <f>H5*I5+J5+K5</f>
        <v>90</v>
      </c>
    </row>
    <row r="6" spans="1:12">
      <c r="A6" s="2">
        <v>3</v>
      </c>
      <c r="B6" s="2" t="s">
        <v>3</v>
      </c>
      <c r="C6" s="2" t="s">
        <v>39</v>
      </c>
      <c r="D6" s="2" t="s">
        <v>4</v>
      </c>
      <c r="E6" s="3" t="s">
        <v>76</v>
      </c>
      <c r="F6" s="2" t="s">
        <v>62</v>
      </c>
      <c r="G6" s="2" t="s">
        <v>2</v>
      </c>
      <c r="H6" s="2">
        <v>15</v>
      </c>
      <c r="I6" s="10">
        <v>60</v>
      </c>
      <c r="J6" s="10">
        <f>H6*5</f>
        <v>75</v>
      </c>
      <c r="K6" s="10">
        <v>25</v>
      </c>
      <c r="L6" s="10">
        <f>H6*I6+J6+K6</f>
        <v>1000</v>
      </c>
    </row>
    <row r="7" spans="1:12">
      <c r="A7" s="2">
        <v>4</v>
      </c>
      <c r="B7" s="2" t="s">
        <v>3</v>
      </c>
      <c r="C7" s="2" t="s">
        <v>49</v>
      </c>
      <c r="D7" s="2" t="s">
        <v>24</v>
      </c>
      <c r="E7" s="3" t="s">
        <v>76</v>
      </c>
      <c r="F7" s="2" t="s">
        <v>69</v>
      </c>
      <c r="G7" s="2" t="s">
        <v>2</v>
      </c>
      <c r="H7" s="2">
        <v>6</v>
      </c>
      <c r="I7" s="10">
        <v>60</v>
      </c>
      <c r="J7" s="10">
        <f>H7*5</f>
        <v>30</v>
      </c>
      <c r="K7" s="10">
        <v>25</v>
      </c>
      <c r="L7" s="10">
        <f>H7*I7+J7+K7</f>
        <v>415</v>
      </c>
    </row>
    <row r="8" spans="1:12">
      <c r="A8" s="2">
        <v>5</v>
      </c>
      <c r="B8" s="2" t="s">
        <v>3</v>
      </c>
      <c r="C8" s="2" t="s">
        <v>50</v>
      </c>
      <c r="D8" s="2" t="s">
        <v>25</v>
      </c>
      <c r="E8" s="3" t="s">
        <v>76</v>
      </c>
      <c r="F8" s="2" t="s">
        <v>70</v>
      </c>
      <c r="G8" s="2" t="s">
        <v>2</v>
      </c>
      <c r="H8" s="2">
        <v>11</v>
      </c>
      <c r="I8" s="10">
        <v>60</v>
      </c>
      <c r="J8" s="10">
        <f>H8*5</f>
        <v>55</v>
      </c>
      <c r="K8" s="10">
        <v>25</v>
      </c>
      <c r="L8" s="10">
        <f>H8*I8+J8+K8</f>
        <v>740</v>
      </c>
    </row>
    <row r="9" spans="1:12">
      <c r="A9" s="2">
        <v>6</v>
      </c>
      <c r="B9" s="2" t="s">
        <v>5</v>
      </c>
      <c r="C9" s="2" t="s">
        <v>40</v>
      </c>
      <c r="D9" s="2" t="s">
        <v>6</v>
      </c>
      <c r="E9" s="3" t="s">
        <v>76</v>
      </c>
      <c r="F9" s="2" t="s">
        <v>63</v>
      </c>
      <c r="G9" s="2" t="s">
        <v>2</v>
      </c>
      <c r="H9" s="2">
        <v>12</v>
      </c>
      <c r="I9" s="10">
        <v>60</v>
      </c>
      <c r="J9" s="10">
        <f>H9*5</f>
        <v>60</v>
      </c>
      <c r="K9" s="10">
        <v>25</v>
      </c>
      <c r="L9" s="10">
        <f>H9*I9+J9+K9</f>
        <v>805</v>
      </c>
    </row>
    <row r="10" spans="1:12">
      <c r="A10" s="2">
        <v>7</v>
      </c>
      <c r="B10" s="2" t="s">
        <v>5</v>
      </c>
      <c r="C10" s="2" t="s">
        <v>51</v>
      </c>
      <c r="D10" s="2" t="s">
        <v>26</v>
      </c>
      <c r="E10" s="3" t="s">
        <v>76</v>
      </c>
      <c r="F10" s="2" t="s">
        <v>69</v>
      </c>
      <c r="G10" s="2" t="s">
        <v>2</v>
      </c>
      <c r="H10" s="2">
        <v>5</v>
      </c>
      <c r="I10" s="10">
        <v>60</v>
      </c>
      <c r="J10" s="10">
        <f>H10*5</f>
        <v>25</v>
      </c>
      <c r="K10" s="10">
        <v>25</v>
      </c>
      <c r="L10" s="10">
        <f>H10*I10+J10+K10</f>
        <v>350</v>
      </c>
    </row>
    <row r="11" spans="1:12">
      <c r="A11" s="2">
        <v>8</v>
      </c>
      <c r="B11" s="2" t="s">
        <v>7</v>
      </c>
      <c r="C11" s="2" t="s">
        <v>41</v>
      </c>
      <c r="D11" s="2" t="s">
        <v>8</v>
      </c>
      <c r="E11" s="3" t="s">
        <v>76</v>
      </c>
      <c r="F11" s="2" t="s">
        <v>64</v>
      </c>
      <c r="G11" s="2" t="s">
        <v>9</v>
      </c>
      <c r="H11" s="2">
        <v>30</v>
      </c>
      <c r="I11" s="10">
        <v>30</v>
      </c>
      <c r="J11" s="10">
        <f>H11*5</f>
        <v>150</v>
      </c>
      <c r="K11" s="10">
        <v>25</v>
      </c>
      <c r="L11" s="10">
        <f>H11*I11+J11+K11</f>
        <v>1075</v>
      </c>
    </row>
    <row r="12" spans="1:12">
      <c r="A12" s="2">
        <v>9</v>
      </c>
      <c r="B12" s="2" t="s">
        <v>7</v>
      </c>
      <c r="C12" s="2" t="s">
        <v>52</v>
      </c>
      <c r="D12" s="2" t="s">
        <v>27</v>
      </c>
      <c r="E12" s="3" t="s">
        <v>76</v>
      </c>
      <c r="F12" s="2" t="s">
        <v>71</v>
      </c>
      <c r="G12" s="2" t="s">
        <v>9</v>
      </c>
      <c r="H12" s="2">
        <v>6</v>
      </c>
      <c r="I12" s="10">
        <v>35</v>
      </c>
      <c r="J12" s="10">
        <f>H12*5</f>
        <v>30</v>
      </c>
      <c r="K12" s="10">
        <v>25</v>
      </c>
      <c r="L12" s="10">
        <f>H12*I12+J12+K12</f>
        <v>265</v>
      </c>
    </row>
    <row r="13" spans="1:12">
      <c r="A13" s="2">
        <v>10</v>
      </c>
      <c r="B13" s="2" t="s">
        <v>7</v>
      </c>
      <c r="C13" s="2" t="s">
        <v>53</v>
      </c>
      <c r="D13" s="2" t="s">
        <v>28</v>
      </c>
      <c r="E13" s="3" t="s">
        <v>76</v>
      </c>
      <c r="F13" s="2" t="s">
        <v>72</v>
      </c>
      <c r="G13" s="2" t="s">
        <v>2</v>
      </c>
      <c r="H13" s="2">
        <v>3</v>
      </c>
      <c r="I13" s="10">
        <v>60</v>
      </c>
      <c r="J13" s="10">
        <f>H13*5</f>
        <v>15</v>
      </c>
      <c r="K13" s="10">
        <v>25</v>
      </c>
      <c r="L13" s="10">
        <f>H13*I13+J13+K13</f>
        <v>220</v>
      </c>
    </row>
    <row r="14" spans="1:12">
      <c r="A14" s="2">
        <v>11</v>
      </c>
      <c r="B14" s="2" t="s">
        <v>10</v>
      </c>
      <c r="C14" s="2" t="s">
        <v>42</v>
      </c>
      <c r="D14" s="2" t="s">
        <v>11</v>
      </c>
      <c r="E14" s="3" t="s">
        <v>76</v>
      </c>
      <c r="F14" s="2" t="s">
        <v>65</v>
      </c>
      <c r="G14" s="2" t="s">
        <v>2</v>
      </c>
      <c r="H14" s="2">
        <v>3</v>
      </c>
      <c r="I14" s="10">
        <v>60</v>
      </c>
      <c r="J14" s="10">
        <f>H14*5</f>
        <v>15</v>
      </c>
      <c r="K14" s="10">
        <v>25</v>
      </c>
      <c r="L14" s="10">
        <f>H14*I14+J14+K14</f>
        <v>220</v>
      </c>
    </row>
    <row r="15" spans="1:12">
      <c r="A15" s="2">
        <v>12</v>
      </c>
      <c r="B15" s="2" t="s">
        <v>12</v>
      </c>
      <c r="C15" s="2" t="s">
        <v>43</v>
      </c>
      <c r="D15" s="2" t="s">
        <v>13</v>
      </c>
      <c r="E15" s="3" t="s">
        <v>76</v>
      </c>
      <c r="F15" s="2" t="s">
        <v>66</v>
      </c>
      <c r="G15" s="2" t="s">
        <v>2</v>
      </c>
      <c r="H15" s="2">
        <v>6</v>
      </c>
      <c r="I15" s="10">
        <v>60</v>
      </c>
      <c r="J15" s="10">
        <f>H15*5</f>
        <v>30</v>
      </c>
      <c r="K15" s="10">
        <v>25</v>
      </c>
      <c r="L15" s="10">
        <f>H15*I15+J15+K15</f>
        <v>415</v>
      </c>
    </row>
    <row r="16" spans="1:12">
      <c r="A16" s="2">
        <v>13</v>
      </c>
      <c r="B16" s="2" t="s">
        <v>12</v>
      </c>
      <c r="C16" s="2" t="s">
        <v>44</v>
      </c>
      <c r="D16" s="2" t="s">
        <v>15</v>
      </c>
      <c r="E16" s="3" t="s">
        <v>76</v>
      </c>
      <c r="F16" s="2" t="s">
        <v>64</v>
      </c>
      <c r="G16" s="2" t="s">
        <v>2</v>
      </c>
      <c r="H16" s="2">
        <v>20</v>
      </c>
      <c r="I16" s="10">
        <v>60</v>
      </c>
      <c r="J16" s="10">
        <f>H16*5</f>
        <v>100</v>
      </c>
      <c r="K16" s="10">
        <v>25</v>
      </c>
      <c r="L16" s="10">
        <f>H16*I16+J16+K16</f>
        <v>1325</v>
      </c>
    </row>
    <row r="17" spans="1:12">
      <c r="A17" s="2">
        <v>14</v>
      </c>
      <c r="B17" s="2" t="s">
        <v>12</v>
      </c>
      <c r="C17" s="2" t="s">
        <v>54</v>
      </c>
      <c r="D17" s="2" t="s">
        <v>29</v>
      </c>
      <c r="E17" s="3" t="s">
        <v>76</v>
      </c>
      <c r="F17" s="2" t="s">
        <v>73</v>
      </c>
      <c r="G17" s="2" t="s">
        <v>2</v>
      </c>
      <c r="H17" s="2">
        <v>10</v>
      </c>
      <c r="I17" s="10">
        <v>60</v>
      </c>
      <c r="J17" s="10">
        <f>H17*5</f>
        <v>50</v>
      </c>
      <c r="K17" s="10">
        <v>25</v>
      </c>
      <c r="L17" s="10">
        <f>H17*I17+J17+K17</f>
        <v>675</v>
      </c>
    </row>
    <row r="18" spans="1:12">
      <c r="A18" s="2">
        <v>15</v>
      </c>
      <c r="B18" s="2" t="s">
        <v>12</v>
      </c>
      <c r="C18" s="2" t="s">
        <v>55</v>
      </c>
      <c r="D18" s="2" t="s">
        <v>30</v>
      </c>
      <c r="E18" s="3" t="s">
        <v>76</v>
      </c>
      <c r="F18" s="2" t="s">
        <v>71</v>
      </c>
      <c r="G18" s="2" t="s">
        <v>9</v>
      </c>
      <c r="H18" s="2">
        <v>5</v>
      </c>
      <c r="I18" s="10">
        <v>35</v>
      </c>
      <c r="J18" s="10">
        <f>H18*5</f>
        <v>25</v>
      </c>
      <c r="K18" s="10">
        <v>25</v>
      </c>
      <c r="L18" s="10">
        <f>H18*I18+J18+K18</f>
        <v>225</v>
      </c>
    </row>
    <row r="19" spans="1:12">
      <c r="A19" s="2">
        <v>16</v>
      </c>
      <c r="B19" s="2" t="s">
        <v>12</v>
      </c>
      <c r="C19" s="2" t="s">
        <v>56</v>
      </c>
      <c r="D19" s="2" t="s">
        <v>31</v>
      </c>
      <c r="E19" s="3" t="s">
        <v>76</v>
      </c>
      <c r="F19" s="2" t="s">
        <v>74</v>
      </c>
      <c r="G19" s="2" t="s">
        <v>2</v>
      </c>
      <c r="H19" s="2">
        <v>5</v>
      </c>
      <c r="I19" s="10">
        <v>60</v>
      </c>
      <c r="J19" s="10">
        <f>H19*5</f>
        <v>25</v>
      </c>
      <c r="K19" s="10">
        <v>25</v>
      </c>
      <c r="L19" s="10">
        <f>H19*I19+J19+K19</f>
        <v>350</v>
      </c>
    </row>
    <row r="20" spans="1:12">
      <c r="A20" s="2">
        <v>17</v>
      </c>
      <c r="B20" s="2" t="s">
        <v>14</v>
      </c>
      <c r="C20" s="2" t="s">
        <v>57</v>
      </c>
      <c r="D20" s="2" t="s">
        <v>32</v>
      </c>
      <c r="E20" s="3" t="s">
        <v>76</v>
      </c>
      <c r="F20" s="2" t="s">
        <v>75</v>
      </c>
      <c r="G20" s="2" t="s">
        <v>2</v>
      </c>
      <c r="H20" s="2">
        <v>9</v>
      </c>
      <c r="I20" s="10">
        <v>60</v>
      </c>
      <c r="J20" s="10">
        <f>H20*5</f>
        <v>45</v>
      </c>
      <c r="K20" s="10">
        <v>25</v>
      </c>
      <c r="L20" s="10">
        <f>H20*I20+J20+K20</f>
        <v>610</v>
      </c>
    </row>
    <row r="21" spans="1:12">
      <c r="A21" s="2">
        <v>18</v>
      </c>
      <c r="B21" s="2" t="s">
        <v>16</v>
      </c>
      <c r="C21" s="2" t="s">
        <v>45</v>
      </c>
      <c r="D21" s="2" t="s">
        <v>17</v>
      </c>
      <c r="E21" s="3" t="s">
        <v>76</v>
      </c>
      <c r="F21" s="2" t="s">
        <v>62</v>
      </c>
      <c r="G21" s="2" t="s">
        <v>2</v>
      </c>
      <c r="H21" s="2">
        <v>10</v>
      </c>
      <c r="I21" s="10">
        <v>60</v>
      </c>
      <c r="J21" s="10">
        <f>H21*5</f>
        <v>50</v>
      </c>
      <c r="K21" s="10">
        <v>25</v>
      </c>
      <c r="L21" s="10">
        <f>H21*I21+J21+K21</f>
        <v>675</v>
      </c>
    </row>
    <row r="22" spans="1:12">
      <c r="A22" s="2">
        <v>19</v>
      </c>
      <c r="B22" s="2" t="s">
        <v>18</v>
      </c>
      <c r="C22" s="2" t="s">
        <v>46</v>
      </c>
      <c r="D22" s="2" t="s">
        <v>19</v>
      </c>
      <c r="E22" s="3" t="s">
        <v>76</v>
      </c>
      <c r="F22" s="2" t="s">
        <v>64</v>
      </c>
      <c r="G22" s="2" t="s">
        <v>2</v>
      </c>
      <c r="H22" s="2">
        <v>10</v>
      </c>
      <c r="I22" s="10">
        <v>60</v>
      </c>
      <c r="J22" s="10">
        <f>H22*5</f>
        <v>50</v>
      </c>
      <c r="K22" s="10">
        <v>25</v>
      </c>
      <c r="L22" s="10">
        <f>H22*I22+J22+K22</f>
        <v>675</v>
      </c>
    </row>
    <row r="23" spans="1:12">
      <c r="A23" s="2">
        <v>20</v>
      </c>
      <c r="B23" s="2" t="s">
        <v>20</v>
      </c>
      <c r="C23" s="2" t="s">
        <v>47</v>
      </c>
      <c r="D23" s="2" t="s">
        <v>21</v>
      </c>
      <c r="E23" s="3" t="s">
        <v>76</v>
      </c>
      <c r="F23" s="2" t="s">
        <v>67</v>
      </c>
      <c r="G23" s="2" t="s">
        <v>2</v>
      </c>
      <c r="H23" s="2">
        <v>15</v>
      </c>
      <c r="I23" s="10">
        <v>60</v>
      </c>
      <c r="J23" s="10">
        <f>H23*5</f>
        <v>75</v>
      </c>
      <c r="K23" s="10">
        <v>25</v>
      </c>
      <c r="L23" s="10">
        <f>H23*I23+J23+K23</f>
        <v>1000</v>
      </c>
    </row>
    <row r="24" spans="1:12">
      <c r="A24" s="2">
        <v>21</v>
      </c>
      <c r="B24" s="2" t="s">
        <v>33</v>
      </c>
      <c r="C24" s="2" t="s">
        <v>58</v>
      </c>
      <c r="D24" s="2" t="s">
        <v>34</v>
      </c>
      <c r="E24" s="3" t="s">
        <v>76</v>
      </c>
      <c r="F24" s="2" t="s">
        <v>70</v>
      </c>
      <c r="G24" s="2" t="s">
        <v>2</v>
      </c>
      <c r="H24" s="2">
        <v>20</v>
      </c>
      <c r="I24" s="10">
        <v>60</v>
      </c>
      <c r="J24" s="10">
        <f>H24*5</f>
        <v>100</v>
      </c>
      <c r="K24" s="10">
        <v>25</v>
      </c>
      <c r="L24" s="10">
        <f>H24*I24+J24+K24</f>
        <v>1325</v>
      </c>
    </row>
    <row r="25" spans="1:12" s="1" customFormat="1">
      <c r="A25" s="11" t="s">
        <v>88</v>
      </c>
      <c r="B25" s="12"/>
      <c r="C25" s="12"/>
      <c r="D25" s="12"/>
      <c r="E25" s="12"/>
      <c r="F25" s="12"/>
      <c r="G25" s="12"/>
      <c r="H25" s="12"/>
      <c r="I25" s="12"/>
      <c r="J25" s="12"/>
      <c r="K25" s="13"/>
      <c r="L25" s="7">
        <f>ROUND(SUM(L3:L24),0)</f>
        <v>12610</v>
      </c>
    </row>
    <row r="26" spans="1:12" s="9" customFormat="1">
      <c r="A26" s="14" t="s">
        <v>85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8"/>
    </row>
    <row r="27" spans="1:12" s="9" customFormat="1">
      <c r="A27" s="14" t="s">
        <v>87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8"/>
    </row>
    <row r="28" spans="1:12" s="9" customFormat="1" ht="30" customHeight="1">
      <c r="A28" s="15" t="s">
        <v>86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8"/>
    </row>
  </sheetData>
  <sortState ref="B4:L24">
    <sortCondition ref="B3"/>
  </sortState>
  <mergeCells count="8">
    <mergeCell ref="A25:K25"/>
    <mergeCell ref="A26:K26"/>
    <mergeCell ref="A27:K27"/>
    <mergeCell ref="A28:K28"/>
    <mergeCell ref="A1:G1"/>
    <mergeCell ref="H1:L1"/>
    <mergeCell ref="A2:G2"/>
    <mergeCell ref="H2:L2"/>
  </mergeCells>
  <pageMargins left="0.22" right="0.2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2025-07-09T09:54:53Z</cp:lastPrinted>
  <dcterms:created xsi:type="dcterms:W3CDTF">2025-07-07T05:15:02Z</dcterms:created>
  <dcterms:modified xsi:type="dcterms:W3CDTF">2025-07-09T09:55:17Z</dcterms:modified>
</cp:coreProperties>
</file>