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4" i="1"/>
  <c r="H5"/>
  <c r="J5" s="1"/>
  <c r="H6"/>
  <c r="J6" s="1"/>
  <c r="H7"/>
  <c r="J7" s="1"/>
  <c r="H4"/>
  <c r="G11"/>
  <c r="J8" l="1"/>
</calcChain>
</file>

<file path=xl/sharedStrings.xml><?xml version="1.0" encoding="utf-8"?>
<sst xmlns="http://schemas.openxmlformats.org/spreadsheetml/2006/main" count="36" uniqueCount="32">
  <si>
    <t>05/7/2025</t>
  </si>
  <si>
    <t>154</t>
  </si>
  <si>
    <t>06/7/2025</t>
  </si>
  <si>
    <t>166</t>
  </si>
  <si>
    <t>26/7/2025</t>
  </si>
  <si>
    <t>143</t>
  </si>
  <si>
    <t>204482</t>
  </si>
  <si>
    <t>DO/05377</t>
  </si>
  <si>
    <t>DO/05414</t>
  </si>
  <si>
    <t>DO/06306</t>
  </si>
  <si>
    <t>MA/04472</t>
  </si>
  <si>
    <t>KAMAKHYANAGAR</t>
  </si>
  <si>
    <t>NUAPATNA</t>
  </si>
  <si>
    <t>GOP</t>
  </si>
  <si>
    <t>UDALA</t>
  </si>
  <si>
    <t>CTC</t>
  </si>
  <si>
    <t>INVOICE
PRAGATI LOGISTICS,SAMANTA SAHI KHUNTIA LANE,8984191006
GST No:21AGHPB9356M1Z9</t>
  </si>
  <si>
    <t xml:space="preserve">R S TRADERS
Address:CHOUDHUARY BAZAR BUXIBAZAR CUTTACK ,9937087400
GST No:21AATFR9104R1ZI
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</si>
  <si>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</si>
  <si>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</si>
  <si>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</si>
  <si>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</si>
  <si>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</si>
  <si>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</si>
  <si>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</si>
  <si>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</si>
  <si>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</si>
  <si>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</si>
  <si>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</si>
  <si>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</si>
  <si>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Bill Date: 31/07/2025
Bill NO : 12010
Total Amount : 6150.00</t>
  </si>
  <si>
    <t>(RUPEES SIX THOUSAND ONE HUNDRED FIFTY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</si>
</sst>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19051</xdr:rowOff>
    </xdr:from>
    <xdr:to>
      <xdr:col>6</xdr:col>
      <xdr:colOff>209551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9051"/>
          <a:ext cx="37909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  <row r="112">
          <cell r="C112" t="str">
            <v>GOP</v>
          </cell>
          <cell r="D112">
            <v>80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42578125" customWidth="1"/>
    <col min="9" max="9" width="8.140625" customWidth="1"/>
  </cols>
  <sheetData>
    <row r="1" spans="1:10" s="1" customFormat="1" ht="75" customHeight="1">
      <c r="A1" s="16"/>
      <c r="B1" s="17"/>
      <c r="C1" s="17"/>
      <c r="D1" s="17"/>
      <c r="E1" s="17"/>
      <c r="F1" s="17"/>
      <c r="G1" s="18"/>
      <c r="H1" s="19" t="s">
        <v>16</v>
      </c>
      <c r="I1" s="20"/>
      <c r="J1" s="20"/>
    </row>
    <row r="2" spans="1:10" s="1" customFormat="1" ht="72.75" customHeight="1">
      <c r="A2" s="21" t="s">
        <v>17</v>
      </c>
      <c r="B2" s="22"/>
      <c r="C2" s="22"/>
      <c r="D2" s="22"/>
      <c r="E2" s="22"/>
      <c r="F2" s="22"/>
      <c r="G2" s="23"/>
      <c r="H2" s="24" t="s">
        <v>30</v>
      </c>
      <c r="I2" s="25"/>
      <c r="J2" s="25"/>
    </row>
    <row r="3" spans="1:10" s="2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5" t="s">
        <v>27</v>
      </c>
    </row>
    <row r="4" spans="1:10">
      <c r="A4" s="3">
        <v>1</v>
      </c>
      <c r="B4" s="3" t="s">
        <v>0</v>
      </c>
      <c r="C4" s="3" t="s">
        <v>7</v>
      </c>
      <c r="D4" s="3" t="s">
        <v>1</v>
      </c>
      <c r="E4" s="4" t="s">
        <v>15</v>
      </c>
      <c r="F4" s="3" t="s">
        <v>11</v>
      </c>
      <c r="G4" s="3">
        <v>41</v>
      </c>
      <c r="H4" s="9">
        <f>VLOOKUP(F4,'[1]R S TRADERS'!$C$4:$D$112,2,FALSE)</f>
        <v>76</v>
      </c>
      <c r="I4" s="9">
        <v>30</v>
      </c>
      <c r="J4" s="9">
        <f>G4*H4+I4</f>
        <v>3146</v>
      </c>
    </row>
    <row r="5" spans="1:10">
      <c r="A5" s="3">
        <v>2</v>
      </c>
      <c r="B5" s="3" t="s">
        <v>2</v>
      </c>
      <c r="C5" s="3" t="s">
        <v>8</v>
      </c>
      <c r="D5" s="3" t="s">
        <v>3</v>
      </c>
      <c r="E5" s="4" t="s">
        <v>15</v>
      </c>
      <c r="F5" s="3" t="s">
        <v>12</v>
      </c>
      <c r="G5" s="3">
        <v>30</v>
      </c>
      <c r="H5" s="9">
        <f>VLOOKUP(F5,'[1]R S TRADERS'!$C$4:$D$112,2,FALSE)</f>
        <v>80</v>
      </c>
      <c r="I5" s="9">
        <v>30</v>
      </c>
      <c r="J5" s="9">
        <f t="shared" ref="J5:J7" si="0">G5*H5+I5</f>
        <v>2430</v>
      </c>
    </row>
    <row r="6" spans="1:10">
      <c r="A6" s="3">
        <v>3</v>
      </c>
      <c r="B6" s="3" t="s">
        <v>4</v>
      </c>
      <c r="C6" s="3" t="s">
        <v>9</v>
      </c>
      <c r="D6" s="3" t="s">
        <v>5</v>
      </c>
      <c r="E6" s="4" t="s">
        <v>15</v>
      </c>
      <c r="F6" s="3" t="s">
        <v>13</v>
      </c>
      <c r="G6" s="3">
        <v>4</v>
      </c>
      <c r="H6" s="9">
        <f>VLOOKUP(F6,'[1]R S TRADERS'!$C$4:$D$112,2,FALSE)</f>
        <v>80</v>
      </c>
      <c r="I6" s="9">
        <v>30</v>
      </c>
      <c r="J6" s="9">
        <f t="shared" si="0"/>
        <v>350</v>
      </c>
    </row>
    <row r="7" spans="1:10">
      <c r="A7" s="3">
        <v>4</v>
      </c>
      <c r="B7" s="3" t="s">
        <v>4</v>
      </c>
      <c r="C7" s="3" t="s">
        <v>10</v>
      </c>
      <c r="D7" s="3" t="s">
        <v>6</v>
      </c>
      <c r="E7" s="4" t="s">
        <v>15</v>
      </c>
      <c r="F7" s="3" t="s">
        <v>14</v>
      </c>
      <c r="G7" s="3">
        <v>2</v>
      </c>
      <c r="H7" s="9">
        <f>VLOOKUP(F7,'[1]R S TRADERS'!$C$4:$D$112,2,FALSE)</f>
        <v>97</v>
      </c>
      <c r="I7" s="9">
        <v>30</v>
      </c>
      <c r="J7" s="9">
        <f t="shared" si="0"/>
        <v>224</v>
      </c>
    </row>
    <row r="8" spans="1:10" s="7" customFormat="1">
      <c r="A8" s="10" t="s">
        <v>31</v>
      </c>
      <c r="B8" s="11"/>
      <c r="C8" s="11"/>
      <c r="D8" s="11"/>
      <c r="E8" s="11"/>
      <c r="F8" s="11"/>
      <c r="G8" s="11"/>
      <c r="H8" s="12"/>
      <c r="I8" s="13"/>
      <c r="J8" s="6">
        <f>SUM(J4:J7)</f>
        <v>6150</v>
      </c>
    </row>
    <row r="9" spans="1:10" s="7" customFormat="1" ht="30" customHeight="1">
      <c r="A9" s="14" t="s">
        <v>29</v>
      </c>
      <c r="B9" s="14"/>
      <c r="C9" s="14"/>
      <c r="D9" s="14"/>
      <c r="E9" s="14"/>
      <c r="F9" s="14"/>
      <c r="G9" s="14"/>
      <c r="H9" s="15"/>
      <c r="I9" s="15"/>
      <c r="J9" s="15"/>
    </row>
    <row r="10" spans="1:10" s="7" customFormat="1" ht="30" customHeight="1">
      <c r="A10" s="14" t="s">
        <v>28</v>
      </c>
      <c r="B10" s="14"/>
      <c r="C10" s="14"/>
      <c r="D10" s="14"/>
      <c r="E10" s="14"/>
      <c r="F10" s="14"/>
      <c r="G10" s="14"/>
      <c r="H10" s="15"/>
      <c r="I10" s="15"/>
      <c r="J10" s="15"/>
    </row>
    <row r="11" spans="1:10">
      <c r="G11" s="8">
        <f>SUM(G4:G7)</f>
        <v>77</v>
      </c>
    </row>
  </sheetData>
  <mergeCells count="7">
    <mergeCell ref="A8:I8"/>
    <mergeCell ref="A9:J9"/>
    <mergeCell ref="A10:J10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8:C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2025-08-12T07:34:49Z</dcterms:created>
  <dcterms:modified xsi:type="dcterms:W3CDTF">2025-08-16T05:30:51Z</dcterms:modified>
</cp:coreProperties>
</file>