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5" i="1"/>
  <c r="F16" i="1" l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15" i="1" l="1"/>
</calcChain>
</file>

<file path=xl/sharedStrings.xml><?xml version="1.0" encoding="utf-8"?>
<sst xmlns="http://schemas.openxmlformats.org/spreadsheetml/2006/main" count="73" uniqueCount="57">
  <si>
    <t>Invoice
PRAGATI LOGISTICS,SAMANTA SAHI KHUNTIA LANE,8984191006
GST :21AGHPB9356M1Z9</t>
  </si>
  <si>
    <t>DATE</t>
  </si>
  <si>
    <t>CASE</t>
  </si>
  <si>
    <t>RATE</t>
  </si>
  <si>
    <t>AUTO TYRE</t>
  </si>
  <si>
    <t>GST to be paid by Consignor under Reverse Charge Mechanism (RCM) as per GST</t>
  </si>
  <si>
    <t>Thanking you for your business.
PRAGATI LOGISTICS</t>
  </si>
  <si>
    <t>SL.</t>
  </si>
  <si>
    <t xml:space="preserve">TO, 
RALSON INDIA LIMITED
Address: Holding No.235 Ward No. 5,ALAMCHAND BAZAR,CUTTACK,9861815254
GST No:21AAACR0281P1ZF
</t>
  </si>
  <si>
    <t>HML</t>
  </si>
  <si>
    <t>LR CH.</t>
  </si>
  <si>
    <t>DESTINATION</t>
  </si>
  <si>
    <t>LR NO.</t>
  </si>
  <si>
    <t>INV. NO.</t>
  </si>
  <si>
    <t>AMT.</t>
  </si>
  <si>
    <t>PRODUCT</t>
  </si>
  <si>
    <t>01/7/2023</t>
  </si>
  <si>
    <t>PL/JA/07665/23-24</t>
  </si>
  <si>
    <t>2720</t>
  </si>
  <si>
    <t>CUTTACK-KHURDA</t>
  </si>
  <si>
    <t>PL/JA/07890/23-24</t>
  </si>
  <si>
    <t>2719</t>
  </si>
  <si>
    <t>CUTTACK-BERHAMPUR</t>
  </si>
  <si>
    <t>08/7/2023</t>
  </si>
  <si>
    <t>PL/JA/08437/23-24</t>
  </si>
  <si>
    <t>2730</t>
  </si>
  <si>
    <t>CUTTACK-RAIRANGPUR</t>
  </si>
  <si>
    <t>10/7/2023</t>
  </si>
  <si>
    <t>PL/JA/08527/23-24</t>
  </si>
  <si>
    <t>265</t>
  </si>
  <si>
    <t>CUTTACK-BARAGARH</t>
  </si>
  <si>
    <t>11/7/2023</t>
  </si>
  <si>
    <t>PL/JA/08575/23-24</t>
  </si>
  <si>
    <t>731</t>
  </si>
  <si>
    <t>CUTTACK-NIMAPARA</t>
  </si>
  <si>
    <t>15/7/2023</t>
  </si>
  <si>
    <t>PL/JA/09066/23-24</t>
  </si>
  <si>
    <t>2736</t>
  </si>
  <si>
    <t>CUTTACK-BOLANGIR</t>
  </si>
  <si>
    <t>21/7/2023</t>
  </si>
  <si>
    <t>PL/JA/09548/23-24</t>
  </si>
  <si>
    <t>2744</t>
  </si>
  <si>
    <t>CUTTACK-ANGUL</t>
  </si>
  <si>
    <t>22/7/2023</t>
  </si>
  <si>
    <t>PL/JA/09632/23-24</t>
  </si>
  <si>
    <t>2746</t>
  </si>
  <si>
    <t>PL/JA/09639/23-24</t>
  </si>
  <si>
    <t>2743</t>
  </si>
  <si>
    <t>CUTTACK-BHUBANESWAR</t>
  </si>
  <si>
    <t>26/7/2023</t>
  </si>
  <si>
    <t>PL/JA/09921/23-24</t>
  </si>
  <si>
    <t>2751</t>
  </si>
  <si>
    <t>PL/JA/09923/23-24</t>
  </si>
  <si>
    <t>2750</t>
  </si>
  <si>
    <t>(RUPEES THREE THOUSAND NINE HUNDRED NINETY FIVE ONLY)</t>
  </si>
  <si>
    <t>Bill Date: 31/07/2023
Bill #: INV-14205/23-24
Total Amount: 3995.00</t>
  </si>
  <si>
    <t>UMBRELLA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</si>
</sst>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152400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371975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Z2" sqref="Z2"/>
    </sheetView>
  </sheetViews>
  <sheetFormatPr defaultColWidth="3.28515625" defaultRowHeight="15"/>
  <cols>
    <col min="1" max="1" width="3.42578125" style="1" bestFit="1" customWidth="1"/>
    <col min="2" max="2" width="9.7109375" style="1" bestFit="1" customWidth="1"/>
    <col min="3" max="3" width="17.5703125" style="1" bestFit="1" customWidth="1"/>
    <col min="4" max="4" width="8.7109375" style="1" bestFit="1" customWidth="1"/>
    <col min="5" max="5" width="24" style="1" bestFit="1" customWidth="1"/>
    <col min="6" max="6" width="5.42578125" style="1" bestFit="1" customWidth="1"/>
    <col min="7" max="7" width="8.28515625" style="1" customWidth="1"/>
    <col min="8" max="8" width="7.42578125" style="1" customWidth="1"/>
    <col min="9" max="9" width="6.42578125" style="1" bestFit="1" customWidth="1"/>
    <col min="10" max="10" width="7.5703125" style="1" bestFit="1" customWidth="1"/>
    <col min="11" max="11" width="10.5703125" style="1" bestFit="1" customWidth="1"/>
    <col min="12" max="16384" width="3.28515625" style="1"/>
  </cols>
  <sheetData>
    <row r="1" spans="1:11" ht="90" customHeight="1">
      <c r="A1" s="16"/>
      <c r="B1" s="16"/>
      <c r="C1" s="16"/>
      <c r="D1" s="16"/>
      <c r="E1" s="16"/>
      <c r="F1" s="16"/>
      <c r="G1" s="16" t="s">
        <v>0</v>
      </c>
      <c r="H1" s="16"/>
      <c r="I1" s="16"/>
      <c r="J1" s="16"/>
    </row>
    <row r="2" spans="1:11" ht="90" customHeight="1">
      <c r="A2" s="16" t="s">
        <v>8</v>
      </c>
      <c r="B2" s="16"/>
      <c r="C2" s="16"/>
      <c r="D2" s="16"/>
      <c r="E2" s="16"/>
      <c r="F2" s="16"/>
      <c r="G2" s="16" t="s">
        <v>55</v>
      </c>
      <c r="H2" s="16"/>
      <c r="I2" s="16"/>
      <c r="J2" s="16"/>
    </row>
    <row r="3" spans="1:11" s="3" customFormat="1">
      <c r="A3" s="4" t="s">
        <v>7</v>
      </c>
      <c r="B3" s="4" t="s">
        <v>1</v>
      </c>
      <c r="C3" s="4" t="s">
        <v>12</v>
      </c>
      <c r="D3" s="4" t="s">
        <v>13</v>
      </c>
      <c r="E3" s="4" t="s">
        <v>11</v>
      </c>
      <c r="F3" s="4" t="s">
        <v>2</v>
      </c>
      <c r="G3" s="5" t="s">
        <v>3</v>
      </c>
      <c r="H3" s="5" t="s">
        <v>9</v>
      </c>
      <c r="I3" s="5" t="s">
        <v>10</v>
      </c>
      <c r="J3" s="5" t="s">
        <v>14</v>
      </c>
      <c r="K3" s="4" t="s">
        <v>15</v>
      </c>
    </row>
    <row r="4" spans="1:11">
      <c r="A4" s="6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>
        <v>2</v>
      </c>
      <c r="G4" s="8">
        <v>76.5</v>
      </c>
      <c r="H4" s="8">
        <f t="shared" ref="H4:H14" si="0">F4*1</f>
        <v>2</v>
      </c>
      <c r="I4" s="8">
        <v>25</v>
      </c>
      <c r="J4" s="8">
        <f t="shared" ref="J4:J14" si="1">F4*G4+H4+I4</f>
        <v>180</v>
      </c>
      <c r="K4" s="7" t="s">
        <v>4</v>
      </c>
    </row>
    <row r="5" spans="1:11">
      <c r="A5" s="6">
        <f>A4+1</f>
        <v>2</v>
      </c>
      <c r="B5" s="7" t="s">
        <v>16</v>
      </c>
      <c r="C5" s="7" t="s">
        <v>20</v>
      </c>
      <c r="D5" s="7" t="s">
        <v>21</v>
      </c>
      <c r="E5" s="7" t="s">
        <v>22</v>
      </c>
      <c r="F5" s="7">
        <v>5</v>
      </c>
      <c r="G5" s="8">
        <v>76.5</v>
      </c>
      <c r="H5" s="8">
        <f t="shared" si="0"/>
        <v>5</v>
      </c>
      <c r="I5" s="8">
        <v>25</v>
      </c>
      <c r="J5" s="8">
        <f t="shared" si="1"/>
        <v>412.5</v>
      </c>
      <c r="K5" s="7" t="s">
        <v>4</v>
      </c>
    </row>
    <row r="6" spans="1:11">
      <c r="A6" s="6">
        <f t="shared" ref="A6:A14" si="2">A5+1</f>
        <v>3</v>
      </c>
      <c r="B6" s="7" t="s">
        <v>23</v>
      </c>
      <c r="C6" s="7" t="s">
        <v>24</v>
      </c>
      <c r="D6" s="7" t="s">
        <v>25</v>
      </c>
      <c r="E6" s="7" t="s">
        <v>26</v>
      </c>
      <c r="F6" s="7">
        <v>5</v>
      </c>
      <c r="G6" s="8">
        <v>128</v>
      </c>
      <c r="H6" s="8">
        <f t="shared" si="0"/>
        <v>5</v>
      </c>
      <c r="I6" s="8">
        <v>25</v>
      </c>
      <c r="J6" s="8">
        <f t="shared" si="1"/>
        <v>670</v>
      </c>
      <c r="K6" s="7" t="s">
        <v>4</v>
      </c>
    </row>
    <row r="7" spans="1:11" s="15" customFormat="1">
      <c r="A7" s="12">
        <f t="shared" si="2"/>
        <v>4</v>
      </c>
      <c r="B7" s="13" t="s">
        <v>27</v>
      </c>
      <c r="C7" s="13" t="s">
        <v>28</v>
      </c>
      <c r="D7" s="13" t="s">
        <v>29</v>
      </c>
      <c r="E7" s="13" t="s">
        <v>30</v>
      </c>
      <c r="F7" s="13">
        <v>3</v>
      </c>
      <c r="G7" s="14">
        <v>108</v>
      </c>
      <c r="H7" s="14">
        <f t="shared" si="0"/>
        <v>3</v>
      </c>
      <c r="I7" s="14">
        <v>25</v>
      </c>
      <c r="J7" s="14">
        <f t="shared" si="1"/>
        <v>352</v>
      </c>
      <c r="K7" s="13" t="s">
        <v>56</v>
      </c>
    </row>
    <row r="8" spans="1:11">
      <c r="A8" s="6">
        <f t="shared" si="2"/>
        <v>5</v>
      </c>
      <c r="B8" s="7" t="s">
        <v>31</v>
      </c>
      <c r="C8" s="7" t="s">
        <v>32</v>
      </c>
      <c r="D8" s="7" t="s">
        <v>33</v>
      </c>
      <c r="E8" s="7" t="s">
        <v>34</v>
      </c>
      <c r="F8" s="7">
        <v>3</v>
      </c>
      <c r="G8" s="8">
        <v>76.5</v>
      </c>
      <c r="H8" s="8">
        <f t="shared" si="0"/>
        <v>3</v>
      </c>
      <c r="I8" s="8">
        <v>25</v>
      </c>
      <c r="J8" s="8">
        <f t="shared" si="1"/>
        <v>257.5</v>
      </c>
      <c r="K8" s="7" t="s">
        <v>4</v>
      </c>
    </row>
    <row r="9" spans="1:11">
      <c r="A9" s="6">
        <f t="shared" si="2"/>
        <v>6</v>
      </c>
      <c r="B9" s="7" t="s">
        <v>35</v>
      </c>
      <c r="C9" s="7" t="s">
        <v>36</v>
      </c>
      <c r="D9" s="7" t="s">
        <v>37</v>
      </c>
      <c r="E9" s="7" t="s">
        <v>38</v>
      </c>
      <c r="F9" s="7">
        <v>5</v>
      </c>
      <c r="G9" s="8">
        <v>148</v>
      </c>
      <c r="H9" s="8">
        <f t="shared" si="0"/>
        <v>5</v>
      </c>
      <c r="I9" s="8">
        <v>25</v>
      </c>
      <c r="J9" s="8">
        <f t="shared" si="1"/>
        <v>770</v>
      </c>
      <c r="K9" s="7" t="s">
        <v>4</v>
      </c>
    </row>
    <row r="10" spans="1:11">
      <c r="A10" s="6">
        <f t="shared" si="2"/>
        <v>7</v>
      </c>
      <c r="B10" s="7" t="s">
        <v>39</v>
      </c>
      <c r="C10" s="7" t="s">
        <v>40</v>
      </c>
      <c r="D10" s="7" t="s">
        <v>41</v>
      </c>
      <c r="E10" s="7" t="s">
        <v>42</v>
      </c>
      <c r="F10" s="7">
        <v>1</v>
      </c>
      <c r="G10" s="8">
        <v>76.5</v>
      </c>
      <c r="H10" s="8">
        <f t="shared" si="0"/>
        <v>1</v>
      </c>
      <c r="I10" s="8">
        <v>25</v>
      </c>
      <c r="J10" s="8">
        <f t="shared" si="1"/>
        <v>102.5</v>
      </c>
      <c r="K10" s="7" t="s">
        <v>4</v>
      </c>
    </row>
    <row r="11" spans="1:11">
      <c r="A11" s="6">
        <f t="shared" si="2"/>
        <v>8</v>
      </c>
      <c r="B11" s="7" t="s">
        <v>43</v>
      </c>
      <c r="C11" s="7" t="s">
        <v>44</v>
      </c>
      <c r="D11" s="7" t="s">
        <v>45</v>
      </c>
      <c r="E11" s="7" t="s">
        <v>34</v>
      </c>
      <c r="F11" s="7">
        <v>3</v>
      </c>
      <c r="G11" s="8">
        <v>76.5</v>
      </c>
      <c r="H11" s="8">
        <f t="shared" si="0"/>
        <v>3</v>
      </c>
      <c r="I11" s="8">
        <v>25</v>
      </c>
      <c r="J11" s="8">
        <f t="shared" si="1"/>
        <v>257.5</v>
      </c>
      <c r="K11" s="7" t="s">
        <v>4</v>
      </c>
    </row>
    <row r="12" spans="1:11">
      <c r="A12" s="6">
        <f t="shared" si="2"/>
        <v>9</v>
      </c>
      <c r="B12" s="7" t="s">
        <v>43</v>
      </c>
      <c r="C12" s="7" t="s">
        <v>46</v>
      </c>
      <c r="D12" s="7" t="s">
        <v>47</v>
      </c>
      <c r="E12" s="7" t="s">
        <v>48</v>
      </c>
      <c r="F12" s="7">
        <v>5</v>
      </c>
      <c r="G12" s="8">
        <v>76.5</v>
      </c>
      <c r="H12" s="8">
        <f t="shared" si="0"/>
        <v>5</v>
      </c>
      <c r="I12" s="8">
        <v>25</v>
      </c>
      <c r="J12" s="8">
        <f t="shared" si="1"/>
        <v>412.5</v>
      </c>
      <c r="K12" s="7" t="s">
        <v>4</v>
      </c>
    </row>
    <row r="13" spans="1:11">
      <c r="A13" s="6">
        <f t="shared" si="2"/>
        <v>10</v>
      </c>
      <c r="B13" s="7" t="s">
        <v>49</v>
      </c>
      <c r="C13" s="7" t="s">
        <v>50</v>
      </c>
      <c r="D13" s="7" t="s">
        <v>51</v>
      </c>
      <c r="E13" s="7" t="s">
        <v>22</v>
      </c>
      <c r="F13" s="7">
        <v>3</v>
      </c>
      <c r="G13" s="8">
        <v>76.5</v>
      </c>
      <c r="H13" s="8">
        <f t="shared" si="0"/>
        <v>3</v>
      </c>
      <c r="I13" s="8">
        <v>25</v>
      </c>
      <c r="J13" s="8">
        <f t="shared" si="1"/>
        <v>257.5</v>
      </c>
      <c r="K13" s="7" t="s">
        <v>4</v>
      </c>
    </row>
    <row r="14" spans="1:11">
      <c r="A14" s="6">
        <f t="shared" si="2"/>
        <v>11</v>
      </c>
      <c r="B14" s="7" t="s">
        <v>49</v>
      </c>
      <c r="C14" s="7" t="s">
        <v>52</v>
      </c>
      <c r="D14" s="7" t="s">
        <v>53</v>
      </c>
      <c r="E14" s="7" t="s">
        <v>38</v>
      </c>
      <c r="F14" s="7">
        <v>2</v>
      </c>
      <c r="G14" s="8">
        <v>148</v>
      </c>
      <c r="H14" s="8">
        <f t="shared" si="0"/>
        <v>2</v>
      </c>
      <c r="I14" s="8">
        <v>25</v>
      </c>
      <c r="J14" s="8">
        <f t="shared" si="1"/>
        <v>323</v>
      </c>
      <c r="K14" s="7" t="s">
        <v>4</v>
      </c>
    </row>
    <row r="15" spans="1:11">
      <c r="A15" s="19" t="s">
        <v>54</v>
      </c>
      <c r="B15" s="20"/>
      <c r="C15" s="20"/>
      <c r="D15" s="20"/>
      <c r="E15" s="20"/>
      <c r="F15" s="20"/>
      <c r="G15" s="20"/>
      <c r="H15" s="20"/>
      <c r="I15" s="21"/>
      <c r="J15" s="11">
        <f>ROUND(SUM(J4:J14),0)</f>
        <v>3995</v>
      </c>
      <c r="K15" s="7" t="s">
        <v>4</v>
      </c>
    </row>
    <row r="16" spans="1:11">
      <c r="A16" s="9"/>
      <c r="B16"/>
      <c r="C16"/>
      <c r="D16"/>
      <c r="E16"/>
      <c r="F16" s="6">
        <f>SUM(F4:F14)</f>
        <v>37</v>
      </c>
      <c r="G16" s="10"/>
      <c r="H16" s="10"/>
      <c r="I16" s="10"/>
      <c r="J16" s="10"/>
      <c r="K16" s="7"/>
    </row>
    <row r="17" spans="1:10" s="2" customFormat="1" ht="15" customHeight="1">
      <c r="A17" s="17" t="s">
        <v>5</v>
      </c>
      <c r="B17" s="17"/>
      <c r="C17" s="17"/>
      <c r="D17" s="17"/>
      <c r="E17" s="17"/>
      <c r="F17" s="17"/>
      <c r="G17" s="17"/>
      <c r="H17" s="17"/>
      <c r="I17" s="17"/>
      <c r="J17" s="17"/>
    </row>
    <row r="18" spans="1:10" s="2" customFormat="1" ht="30" customHeight="1">
      <c r="A18" s="18" t="s">
        <v>6</v>
      </c>
      <c r="B18" s="18"/>
      <c r="C18" s="18"/>
      <c r="D18" s="18"/>
      <c r="E18" s="18"/>
      <c r="F18" s="18"/>
      <c r="G18" s="18"/>
      <c r="H18" s="18"/>
      <c r="I18" s="18"/>
      <c r="J18" s="18"/>
    </row>
  </sheetData>
  <mergeCells count="7">
    <mergeCell ref="A1:F1"/>
    <mergeCell ref="A2:F2"/>
    <mergeCell ref="A17:J17"/>
    <mergeCell ref="A18:J18"/>
    <mergeCell ref="G1:J1"/>
    <mergeCell ref="G2:J2"/>
    <mergeCell ref="A15:I15"/>
  </mergeCells>
  <pageMargins left="0.31496062992125984" right="0.27559055118110237" top="0.74803149606299213" bottom="0.74803149606299213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2023-08-21T10:21:14Z</cp:lastPrinted>
  <dcterms:created xsi:type="dcterms:W3CDTF">2023-07-12T07:36:08Z</dcterms:created>
  <dcterms:modified xsi:type="dcterms:W3CDTF">2023-08-21T10:21:14Z</dcterms:modified>
</cp:coreProperties>
</file>