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  <sheet name="Sheet2" sheetId="6" r:id="rId3"/>
  </sheets>
  <definedNames>
    <definedName name="_xlnm._FilterDatabase" localSheetId="0" hidden="1">Sheet1!$H$1:$H$26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R9" i="1"/>
  <c r="P17"/>
  <c r="R17" s="1"/>
  <c r="P16"/>
  <c r="R16" s="1"/>
  <c r="P15"/>
  <c r="R15" s="1"/>
  <c r="P14"/>
  <c r="R14" s="1"/>
  <c r="P13"/>
  <c r="R13" s="1"/>
  <c r="P12"/>
  <c r="R12" s="1"/>
  <c r="P11"/>
  <c r="R11" s="1"/>
  <c r="P10"/>
  <c r="R10" s="1"/>
  <c r="P9"/>
  <c r="P8"/>
  <c r="R8" s="1"/>
  <c r="L11" i="6"/>
  <c r="J11"/>
  <c r="R18" i="1" l="1"/>
</calcChain>
</file>

<file path=xl/sharedStrings.xml><?xml version="1.0" encoding="utf-8"?>
<sst xmlns="http://schemas.openxmlformats.org/spreadsheetml/2006/main" count="79" uniqueCount="70">
  <si>
    <t>TO,</t>
  </si>
  <si>
    <t>DATE</t>
  </si>
  <si>
    <t>GSTIN : 21AGHPB9356M1Z9</t>
  </si>
  <si>
    <t>Thanking You…</t>
  </si>
  <si>
    <t>For PRAGATI LOGISTICS</t>
  </si>
  <si>
    <t>DECLARATION :</t>
  </si>
  <si>
    <t>GST will be paid by party under reverse charge mechanism.</t>
  </si>
  <si>
    <t>No input tax credit has been taken by us on above bill.</t>
  </si>
  <si>
    <t>DESTINATION</t>
  </si>
  <si>
    <t>SL.</t>
  </si>
  <si>
    <t>AMT.</t>
  </si>
  <si>
    <t>HSN CODE : 996791</t>
  </si>
  <si>
    <t>GST to be paid by Consignor under Reverse Charge Mechanism (RCM) as per GST ACT</t>
  </si>
  <si>
    <t>FROM</t>
  </si>
  <si>
    <t>INV NO</t>
  </si>
  <si>
    <t>LR.CH</t>
  </si>
  <si>
    <t>LR NO</t>
  </si>
  <si>
    <t>CTC</t>
  </si>
  <si>
    <t>PL/JA/01294/21-22</t>
  </si>
  <si>
    <t>BOLANGIR</t>
  </si>
  <si>
    <t>235</t>
  </si>
  <si>
    <t>HML.</t>
  </si>
  <si>
    <t>BHUBANESWAR</t>
  </si>
  <si>
    <t>BARBIL</t>
  </si>
  <si>
    <t>KEONJHAR</t>
  </si>
  <si>
    <t>RAYAGADA</t>
  </si>
  <si>
    <t>BHAWANIPATNA</t>
  </si>
  <si>
    <t>DEOGARH</t>
  </si>
  <si>
    <t>RAJKHARIAR</t>
  </si>
  <si>
    <t>NUAPADA</t>
  </si>
  <si>
    <t>ANGUL</t>
  </si>
  <si>
    <t>BBSR</t>
  </si>
  <si>
    <t>LOSE</t>
  </si>
  <si>
    <t>SPICES</t>
  </si>
  <si>
    <t>SALT</t>
  </si>
  <si>
    <t>PICKLE</t>
  </si>
  <si>
    <t>LOSE RATE</t>
  </si>
  <si>
    <t>SPICES RATE</t>
  </si>
  <si>
    <t>SALT RATE</t>
  </si>
  <si>
    <t>PICKLE RATE</t>
  </si>
  <si>
    <t>M/S : S R TRADING CO.</t>
  </si>
  <si>
    <t>GSTIN : 21AAJPC7291C1Z5</t>
  </si>
  <si>
    <t>KINDLY ,VERIFY &amp; CONFIRM US  WITHIN 7 DAYS , ELSE GST WILL BE FILLED  ON 20TH AUGUST,2021</t>
  </si>
  <si>
    <t>TOTAL CASE</t>
  </si>
  <si>
    <t>PL/BH/07039/21-22</t>
  </si>
  <si>
    <t>SAMBALPUR</t>
  </si>
  <si>
    <t>163</t>
  </si>
  <si>
    <t>PL/BH/07044/21-22</t>
  </si>
  <si>
    <t>147</t>
  </si>
  <si>
    <t>PL/BH/07045/21-22</t>
  </si>
  <si>
    <t>145</t>
  </si>
  <si>
    <t>PL/BH/07047/21-22</t>
  </si>
  <si>
    <t>148</t>
  </si>
  <si>
    <t>PL/BH/07049/21-22</t>
  </si>
  <si>
    <t>151</t>
  </si>
  <si>
    <t>PL/BH/07051/21-22</t>
  </si>
  <si>
    <t>150</t>
  </si>
  <si>
    <t>PL/BH/07052/21-22</t>
  </si>
  <si>
    <t>JHARSUGUDA</t>
  </si>
  <si>
    <t>146</t>
  </si>
  <si>
    <t>PL/BH/07082/21-22</t>
  </si>
  <si>
    <t>164</t>
  </si>
  <si>
    <t>PL/BH/07085/21-22</t>
  </si>
  <si>
    <t>149</t>
  </si>
  <si>
    <t>PL/BH/07092/21-22</t>
  </si>
  <si>
    <t>152</t>
  </si>
  <si>
    <t>MONTH   : AUGUST,2021</t>
  </si>
  <si>
    <t>BILL DATE : 31/08/2021</t>
  </si>
  <si>
    <t>(RUPEES ELEVEN THOUSAND SIX HUNDRED THIRTY SEVEN ONLY)</t>
  </si>
  <si>
    <t xml:space="preserve">BILL NO.   : INV-24648/21-22 </t>
  </si>
</sst>
</file>

<file path=xl/styles.xml><?xml version="1.0" encoding="utf-8"?>
<styleSheet xmlns="http://schemas.openxmlformats.org/spreadsheetml/2006/main">
  <numFmts count="1">
    <numFmt numFmtId="164" formatCode="dd/mm/yyyy;@"/>
  </numFmts>
  <fonts count="1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0"/>
      <color rgb="FF000000"/>
      <name val="Kinnari"/>
    </font>
    <font>
      <b/>
      <sz val="9"/>
      <color theme="1"/>
      <name val="Calibri"/>
      <family val="2"/>
    </font>
    <font>
      <b/>
      <sz val="9"/>
      <color indexed="8"/>
      <name val="Arial"/>
      <family val="2"/>
    </font>
    <font>
      <b/>
      <u/>
      <sz val="9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.5"/>
      <color theme="1"/>
      <name val="Arial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/>
    <xf numFmtId="2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/>
    </xf>
    <xf numFmtId="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NumberFormat="1" applyFont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left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164" fontId="7" fillId="0" borderId="0" xfId="0" applyNumberFormat="1" applyFont="1" applyFill="1" applyAlignment="1">
      <alignment horizontal="left" vertical="center"/>
    </xf>
    <xf numFmtId="164" fontId="7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164" fontId="16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2" fillId="0" borderId="3" xfId="0" applyFont="1" applyFill="1" applyBorder="1" applyAlignment="1">
      <alignment horizontal="right" vertical="center" wrapText="1"/>
    </xf>
    <xf numFmtId="0" fontId="12" fillId="0" borderId="4" xfId="0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7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C000"/>
      </font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tabSelected="1" topLeftCell="E1" zoomScale="145" zoomScaleNormal="145" workbookViewId="0">
      <selection activeCell="T5" sqref="S5:T5"/>
    </sheetView>
  </sheetViews>
  <sheetFormatPr defaultRowHeight="15" customHeight="1"/>
  <cols>
    <col min="1" max="1" width="3.28515625" style="10" customWidth="1"/>
    <col min="2" max="2" width="10.140625" style="9" customWidth="1"/>
    <col min="3" max="3" width="16.5703125" style="10" bestFit="1" customWidth="1"/>
    <col min="4" max="4" width="6.140625" style="10" bestFit="1" customWidth="1"/>
    <col min="5" max="5" width="14.140625" style="11" bestFit="1" customWidth="1"/>
    <col min="6" max="6" width="6.28515625" style="16" bestFit="1" customWidth="1"/>
    <col min="7" max="7" width="5.85546875" style="10" customWidth="1"/>
    <col min="8" max="9" width="5.85546875" style="11" customWidth="1"/>
    <col min="10" max="10" width="5.28515625" style="11" customWidth="1"/>
    <col min="11" max="11" width="5.7109375" style="11" customWidth="1"/>
    <col min="12" max="12" width="6.85546875" style="11" customWidth="1"/>
    <col min="13" max="13" width="7.5703125" style="11" customWidth="1"/>
    <col min="14" max="14" width="6.7109375" style="11" customWidth="1"/>
    <col min="15" max="15" width="7.28515625" style="11" customWidth="1"/>
    <col min="16" max="17" width="6.42578125" style="11" customWidth="1"/>
    <col min="18" max="18" width="9.42578125" style="11" customWidth="1"/>
    <col min="19" max="16384" width="9.140625" style="11"/>
  </cols>
  <sheetData>
    <row r="1" spans="1:18" s="2" customFormat="1" ht="15" customHeight="1">
      <c r="A1" s="37" t="s">
        <v>0</v>
      </c>
      <c r="B1" s="27"/>
      <c r="C1" s="26"/>
      <c r="E1" s="3"/>
      <c r="F1" s="15"/>
      <c r="O1" s="12" t="s">
        <v>66</v>
      </c>
    </row>
    <row r="2" spans="1:18" s="2" customFormat="1" ht="15" customHeight="1">
      <c r="A2" s="38" t="s">
        <v>40</v>
      </c>
      <c r="B2" s="28"/>
      <c r="C2" s="29"/>
      <c r="D2" s="4"/>
      <c r="E2" s="3"/>
      <c r="F2" s="15"/>
      <c r="O2" s="12" t="s">
        <v>69</v>
      </c>
    </row>
    <row r="3" spans="1:18" s="2" customFormat="1" ht="15" customHeight="1">
      <c r="A3" s="39" t="s">
        <v>22</v>
      </c>
      <c r="B3" s="26"/>
      <c r="C3" s="26"/>
      <c r="D3" s="7"/>
      <c r="E3" s="5"/>
      <c r="F3" s="15"/>
      <c r="O3" s="12" t="s">
        <v>67</v>
      </c>
    </row>
    <row r="4" spans="1:18" s="2" customFormat="1" ht="15" customHeight="1">
      <c r="A4" s="39" t="s">
        <v>41</v>
      </c>
      <c r="B4" s="30"/>
      <c r="C4" s="31"/>
      <c r="D4" s="7"/>
      <c r="E4" s="5"/>
      <c r="F4" s="15"/>
      <c r="O4" s="12" t="s">
        <v>2</v>
      </c>
    </row>
    <row r="5" spans="1:18" s="2" customFormat="1" ht="15" customHeight="1">
      <c r="A5" s="40"/>
      <c r="B5" s="33"/>
      <c r="C5" s="33"/>
      <c r="D5" s="7"/>
      <c r="E5" s="5"/>
      <c r="F5" s="15"/>
      <c r="O5" s="14" t="s">
        <v>11</v>
      </c>
    </row>
    <row r="6" spans="1:18" s="2" customFormat="1" ht="15" customHeight="1">
      <c r="A6" s="24"/>
      <c r="B6" s="6"/>
      <c r="C6" s="7"/>
      <c r="D6" s="7"/>
      <c r="E6" s="5"/>
      <c r="F6" s="17"/>
      <c r="G6" s="17"/>
    </row>
    <row r="7" spans="1:18" s="17" customFormat="1" ht="39" customHeight="1">
      <c r="A7" s="23" t="s">
        <v>9</v>
      </c>
      <c r="B7" s="23" t="s">
        <v>1</v>
      </c>
      <c r="C7" s="23" t="s">
        <v>16</v>
      </c>
      <c r="D7" s="23" t="s">
        <v>13</v>
      </c>
      <c r="E7" s="23" t="s">
        <v>8</v>
      </c>
      <c r="F7" s="23" t="s">
        <v>14</v>
      </c>
      <c r="G7" s="23" t="s">
        <v>43</v>
      </c>
      <c r="H7" s="23" t="s">
        <v>32</v>
      </c>
      <c r="I7" s="23" t="s">
        <v>33</v>
      </c>
      <c r="J7" s="23" t="s">
        <v>34</v>
      </c>
      <c r="K7" s="23" t="s">
        <v>35</v>
      </c>
      <c r="L7" s="23" t="s">
        <v>36</v>
      </c>
      <c r="M7" s="23" t="s">
        <v>37</v>
      </c>
      <c r="N7" s="23" t="s">
        <v>38</v>
      </c>
      <c r="O7" s="23" t="s">
        <v>39</v>
      </c>
      <c r="P7" s="34" t="s">
        <v>21</v>
      </c>
      <c r="Q7" s="34" t="s">
        <v>15</v>
      </c>
      <c r="R7" s="34" t="s">
        <v>10</v>
      </c>
    </row>
    <row r="8" spans="1:18" s="17" customFormat="1">
      <c r="A8" s="19">
        <v>1</v>
      </c>
      <c r="B8" s="41">
        <v>44438</v>
      </c>
      <c r="C8" s="42" t="s">
        <v>44</v>
      </c>
      <c r="D8" s="42" t="s">
        <v>31</v>
      </c>
      <c r="E8" s="42" t="s">
        <v>45</v>
      </c>
      <c r="F8" s="42" t="s">
        <v>46</v>
      </c>
      <c r="G8" s="46">
        <v>34</v>
      </c>
      <c r="H8" s="47"/>
      <c r="I8" s="47">
        <v>21</v>
      </c>
      <c r="J8" s="47">
        <v>13</v>
      </c>
      <c r="K8" s="47"/>
      <c r="L8" s="35">
        <v>44</v>
      </c>
      <c r="M8" s="35">
        <v>44</v>
      </c>
      <c r="N8" s="35">
        <v>44</v>
      </c>
      <c r="O8" s="35">
        <v>44</v>
      </c>
      <c r="P8" s="35">
        <f>G8*2</f>
        <v>68</v>
      </c>
      <c r="Q8" s="35">
        <v>25</v>
      </c>
      <c r="R8" s="35">
        <f>H8*L8+I8*M8+J8*N8+K8*O8+P8+Q8</f>
        <v>1589</v>
      </c>
    </row>
    <row r="9" spans="1:18" s="17" customFormat="1">
      <c r="A9" s="19">
        <v>2</v>
      </c>
      <c r="B9" s="41">
        <v>44438</v>
      </c>
      <c r="C9" s="42" t="s">
        <v>47</v>
      </c>
      <c r="D9" s="42" t="s">
        <v>31</v>
      </c>
      <c r="E9" s="42" t="s">
        <v>24</v>
      </c>
      <c r="F9" s="42" t="s">
        <v>48</v>
      </c>
      <c r="G9" s="46">
        <v>9</v>
      </c>
      <c r="H9" s="47"/>
      <c r="I9" s="47">
        <v>4</v>
      </c>
      <c r="J9" s="47">
        <v>2</v>
      </c>
      <c r="K9" s="47">
        <v>3</v>
      </c>
      <c r="L9" s="35">
        <v>55</v>
      </c>
      <c r="M9" s="35">
        <v>55</v>
      </c>
      <c r="N9" s="35">
        <v>55</v>
      </c>
      <c r="O9" s="35">
        <v>55</v>
      </c>
      <c r="P9" s="35">
        <f t="shared" ref="P9:P17" si="0">G9*2</f>
        <v>18</v>
      </c>
      <c r="Q9" s="35">
        <v>25</v>
      </c>
      <c r="R9" s="35">
        <f t="shared" ref="R9:R17" si="1">H9*L9+I9*M9+J9*N9+K9*O9+P9+Q9</f>
        <v>538</v>
      </c>
    </row>
    <row r="10" spans="1:18" s="17" customFormat="1">
      <c r="A10" s="19">
        <v>3</v>
      </c>
      <c r="B10" s="41">
        <v>44438</v>
      </c>
      <c r="C10" s="42" t="s">
        <v>49</v>
      </c>
      <c r="D10" s="42" t="s">
        <v>31</v>
      </c>
      <c r="E10" s="42" t="s">
        <v>27</v>
      </c>
      <c r="F10" s="42" t="s">
        <v>50</v>
      </c>
      <c r="G10" s="46">
        <v>5</v>
      </c>
      <c r="H10" s="47"/>
      <c r="I10" s="47">
        <v>3</v>
      </c>
      <c r="J10" s="47">
        <v>2</v>
      </c>
      <c r="K10" s="47"/>
      <c r="L10" s="35">
        <v>66</v>
      </c>
      <c r="M10" s="35">
        <v>66</v>
      </c>
      <c r="N10" s="35">
        <v>66</v>
      </c>
      <c r="O10" s="35">
        <v>66</v>
      </c>
      <c r="P10" s="35">
        <f t="shared" si="0"/>
        <v>10</v>
      </c>
      <c r="Q10" s="35">
        <v>25</v>
      </c>
      <c r="R10" s="35">
        <f t="shared" si="1"/>
        <v>365</v>
      </c>
    </row>
    <row r="11" spans="1:18" s="17" customFormat="1">
      <c r="A11" s="19">
        <v>4</v>
      </c>
      <c r="B11" s="41">
        <v>44438</v>
      </c>
      <c r="C11" s="42" t="s">
        <v>51</v>
      </c>
      <c r="D11" s="42" t="s">
        <v>31</v>
      </c>
      <c r="E11" s="42" t="s">
        <v>23</v>
      </c>
      <c r="F11" s="42" t="s">
        <v>52</v>
      </c>
      <c r="G11" s="46">
        <v>32</v>
      </c>
      <c r="H11" s="47"/>
      <c r="I11" s="47">
        <v>7</v>
      </c>
      <c r="J11" s="47">
        <v>13</v>
      </c>
      <c r="K11" s="47">
        <v>12</v>
      </c>
      <c r="L11" s="35">
        <v>60.5</v>
      </c>
      <c r="M11" s="35">
        <v>60.5</v>
      </c>
      <c r="N11" s="35">
        <v>60.5</v>
      </c>
      <c r="O11" s="35">
        <v>60.5</v>
      </c>
      <c r="P11" s="35">
        <f t="shared" si="0"/>
        <v>64</v>
      </c>
      <c r="Q11" s="35">
        <v>25</v>
      </c>
      <c r="R11" s="35">
        <f t="shared" si="1"/>
        <v>2025</v>
      </c>
    </row>
    <row r="12" spans="1:18" s="17" customFormat="1">
      <c r="A12" s="19">
        <v>5</v>
      </c>
      <c r="B12" s="41">
        <v>44438</v>
      </c>
      <c r="C12" s="42" t="s">
        <v>53</v>
      </c>
      <c r="D12" s="42" t="s">
        <v>31</v>
      </c>
      <c r="E12" s="42" t="s">
        <v>28</v>
      </c>
      <c r="F12" s="42" t="s">
        <v>54</v>
      </c>
      <c r="G12" s="46">
        <v>7</v>
      </c>
      <c r="H12" s="47"/>
      <c r="I12" s="47">
        <v>6</v>
      </c>
      <c r="J12" s="47">
        <v>1</v>
      </c>
      <c r="K12" s="47"/>
      <c r="L12" s="35">
        <v>132</v>
      </c>
      <c r="M12" s="35">
        <v>132</v>
      </c>
      <c r="N12" s="35">
        <v>132</v>
      </c>
      <c r="O12" s="35">
        <v>132</v>
      </c>
      <c r="P12" s="35">
        <f t="shared" si="0"/>
        <v>14</v>
      </c>
      <c r="Q12" s="35">
        <v>25</v>
      </c>
      <c r="R12" s="35">
        <f t="shared" si="1"/>
        <v>963</v>
      </c>
    </row>
    <row r="13" spans="1:18" s="17" customFormat="1">
      <c r="A13" s="19">
        <v>6</v>
      </c>
      <c r="B13" s="41">
        <v>44438</v>
      </c>
      <c r="C13" s="42" t="s">
        <v>55</v>
      </c>
      <c r="D13" s="42" t="s">
        <v>31</v>
      </c>
      <c r="E13" s="42" t="s">
        <v>29</v>
      </c>
      <c r="F13" s="42" t="s">
        <v>56</v>
      </c>
      <c r="G13" s="46">
        <v>13</v>
      </c>
      <c r="H13" s="47"/>
      <c r="I13" s="47">
        <v>12</v>
      </c>
      <c r="J13" s="47">
        <v>1</v>
      </c>
      <c r="K13" s="47"/>
      <c r="L13" s="35">
        <v>132</v>
      </c>
      <c r="M13" s="35">
        <v>132</v>
      </c>
      <c r="N13" s="35">
        <v>132</v>
      </c>
      <c r="O13" s="35">
        <v>132</v>
      </c>
      <c r="P13" s="35">
        <f t="shared" si="0"/>
        <v>26</v>
      </c>
      <c r="Q13" s="35">
        <v>25</v>
      </c>
      <c r="R13" s="35">
        <f t="shared" si="1"/>
        <v>1767</v>
      </c>
    </row>
    <row r="14" spans="1:18" s="17" customFormat="1">
      <c r="A14" s="19">
        <v>7</v>
      </c>
      <c r="B14" s="41">
        <v>44438</v>
      </c>
      <c r="C14" s="42" t="s">
        <v>57</v>
      </c>
      <c r="D14" s="42" t="s">
        <v>31</v>
      </c>
      <c r="E14" s="42" t="s">
        <v>58</v>
      </c>
      <c r="F14" s="42" t="s">
        <v>59</v>
      </c>
      <c r="G14" s="46">
        <v>21</v>
      </c>
      <c r="H14" s="47"/>
      <c r="I14" s="47">
        <v>16</v>
      </c>
      <c r="J14" s="47">
        <v>5</v>
      </c>
      <c r="K14" s="47"/>
      <c r="L14" s="35">
        <v>55</v>
      </c>
      <c r="M14" s="35">
        <v>55</v>
      </c>
      <c r="N14" s="35">
        <v>55</v>
      </c>
      <c r="O14" s="35">
        <v>55</v>
      </c>
      <c r="P14" s="35">
        <f t="shared" si="0"/>
        <v>42</v>
      </c>
      <c r="Q14" s="35">
        <v>25</v>
      </c>
      <c r="R14" s="35">
        <f t="shared" si="1"/>
        <v>1222</v>
      </c>
    </row>
    <row r="15" spans="1:18" s="17" customFormat="1">
      <c r="A15" s="19">
        <v>8</v>
      </c>
      <c r="B15" s="41">
        <v>44438</v>
      </c>
      <c r="C15" s="42" t="s">
        <v>60</v>
      </c>
      <c r="D15" s="42" t="s">
        <v>31</v>
      </c>
      <c r="E15" s="42" t="s">
        <v>30</v>
      </c>
      <c r="F15" s="42" t="s">
        <v>61</v>
      </c>
      <c r="G15" s="46">
        <v>26</v>
      </c>
      <c r="H15" s="47"/>
      <c r="I15" s="47">
        <v>19</v>
      </c>
      <c r="J15" s="47">
        <v>7</v>
      </c>
      <c r="K15" s="47"/>
      <c r="L15" s="35">
        <v>38.5</v>
      </c>
      <c r="M15" s="35">
        <v>38.5</v>
      </c>
      <c r="N15" s="35">
        <v>38.5</v>
      </c>
      <c r="O15" s="35">
        <v>38.5</v>
      </c>
      <c r="P15" s="35">
        <f t="shared" si="0"/>
        <v>52</v>
      </c>
      <c r="Q15" s="35">
        <v>25</v>
      </c>
      <c r="R15" s="35">
        <f t="shared" si="1"/>
        <v>1078</v>
      </c>
    </row>
    <row r="16" spans="1:18" s="17" customFormat="1">
      <c r="A16" s="19">
        <v>9</v>
      </c>
      <c r="B16" s="41">
        <v>44438</v>
      </c>
      <c r="C16" s="42" t="s">
        <v>62</v>
      </c>
      <c r="D16" s="42" t="s">
        <v>31</v>
      </c>
      <c r="E16" s="42" t="s">
        <v>26</v>
      </c>
      <c r="F16" s="42" t="s">
        <v>63</v>
      </c>
      <c r="G16" s="46">
        <v>27</v>
      </c>
      <c r="H16" s="47"/>
      <c r="I16" s="47">
        <v>22</v>
      </c>
      <c r="J16" s="47">
        <v>5</v>
      </c>
      <c r="K16" s="47"/>
      <c r="L16" s="35">
        <v>44</v>
      </c>
      <c r="M16" s="35">
        <v>44</v>
      </c>
      <c r="N16" s="35">
        <v>44</v>
      </c>
      <c r="O16" s="35">
        <v>44</v>
      </c>
      <c r="P16" s="35">
        <f t="shared" si="0"/>
        <v>54</v>
      </c>
      <c r="Q16" s="35">
        <v>25</v>
      </c>
      <c r="R16" s="35">
        <f t="shared" si="1"/>
        <v>1267</v>
      </c>
    </row>
    <row r="17" spans="1:18" s="17" customFormat="1">
      <c r="A17" s="19">
        <v>10</v>
      </c>
      <c r="B17" s="41">
        <v>44439</v>
      </c>
      <c r="C17" s="42" t="s">
        <v>64</v>
      </c>
      <c r="D17" s="42" t="s">
        <v>31</v>
      </c>
      <c r="E17" s="42" t="s">
        <v>25</v>
      </c>
      <c r="F17" s="42" t="s">
        <v>65</v>
      </c>
      <c r="G17" s="46">
        <v>14</v>
      </c>
      <c r="H17" s="47">
        <v>6</v>
      </c>
      <c r="I17" s="47"/>
      <c r="J17" s="47">
        <v>2</v>
      </c>
      <c r="K17" s="47">
        <v>6</v>
      </c>
      <c r="L17" s="35">
        <v>55</v>
      </c>
      <c r="M17" s="35">
        <v>55</v>
      </c>
      <c r="N17" s="35">
        <v>55</v>
      </c>
      <c r="O17" s="35">
        <v>55</v>
      </c>
      <c r="P17" s="35">
        <f t="shared" si="0"/>
        <v>28</v>
      </c>
      <c r="Q17" s="35">
        <v>25</v>
      </c>
      <c r="R17" s="35">
        <f t="shared" si="1"/>
        <v>823</v>
      </c>
    </row>
    <row r="18" spans="1:18" s="8" customFormat="1" ht="15" customHeight="1">
      <c r="A18" s="43" t="s">
        <v>68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5"/>
      <c r="R18" s="36">
        <f>SUM(R8:R17)</f>
        <v>11637</v>
      </c>
    </row>
    <row r="19" spans="1:18" s="32" customFormat="1" ht="15" customHeight="1">
      <c r="G19" s="32">
        <v>188</v>
      </c>
    </row>
    <row r="20" spans="1:18" ht="15" customHeight="1">
      <c r="A20" s="48" t="s">
        <v>12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  <row r="21" spans="1:18" ht="15" customHeight="1">
      <c r="A21" s="49" t="s">
        <v>42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</row>
    <row r="22" spans="1:18" ht="1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</row>
    <row r="23" spans="1:18" ht="15" customHeight="1">
      <c r="A23" s="13" t="s">
        <v>3</v>
      </c>
    </row>
    <row r="24" spans="1:18" ht="15" customHeight="1">
      <c r="A24" s="13"/>
    </row>
    <row r="25" spans="1:18" ht="15" customHeight="1">
      <c r="A25" s="13"/>
      <c r="E25" s="16"/>
    </row>
    <row r="26" spans="1:18" ht="15" customHeight="1">
      <c r="A26" s="13" t="s">
        <v>4</v>
      </c>
    </row>
  </sheetData>
  <sortState ref="B9:L13">
    <sortCondition ref="B9:B13"/>
  </sortState>
  <mergeCells count="3">
    <mergeCell ref="A18:Q18"/>
    <mergeCell ref="A20:R20"/>
    <mergeCell ref="A21:R21"/>
  </mergeCells>
  <conditionalFormatting sqref="C23:C1048576 C1:C17">
    <cfRule type="duplicateValues" dxfId="40" priority="108"/>
  </conditionalFormatting>
  <conditionalFormatting sqref="C7">
    <cfRule type="duplicateValues" dxfId="39" priority="57" stopIfTrue="1"/>
  </conditionalFormatting>
  <conditionalFormatting sqref="C7">
    <cfRule type="duplicateValues" dxfId="38" priority="54"/>
    <cfRule type="duplicateValues" dxfId="37" priority="55"/>
  </conditionalFormatting>
  <conditionalFormatting sqref="C7">
    <cfRule type="duplicateValues" dxfId="36" priority="53"/>
  </conditionalFormatting>
  <conditionalFormatting sqref="C7">
    <cfRule type="duplicateValues" dxfId="35" priority="52" stopIfTrue="1"/>
  </conditionalFormatting>
  <conditionalFormatting sqref="C7">
    <cfRule type="duplicateValues" dxfId="34" priority="51"/>
  </conditionalFormatting>
  <conditionalFormatting sqref="C7">
    <cfRule type="duplicateValues" dxfId="33" priority="50"/>
  </conditionalFormatting>
  <conditionalFormatting sqref="C7">
    <cfRule type="duplicateValues" dxfId="32" priority="49" stopIfTrue="1"/>
  </conditionalFormatting>
  <conditionalFormatting sqref="C7">
    <cfRule type="duplicateValues" dxfId="31" priority="43" stopIfTrue="1"/>
    <cfRule type="duplicateValues" dxfId="30" priority="44" stopIfTrue="1"/>
    <cfRule type="duplicateValues" dxfId="29" priority="45" stopIfTrue="1"/>
    <cfRule type="duplicateValues" dxfId="28" priority="46" stopIfTrue="1"/>
    <cfRule type="duplicateValues" dxfId="27" priority="47" stopIfTrue="1"/>
    <cfRule type="duplicateValues" dxfId="26" priority="48" stopIfTrue="1"/>
  </conditionalFormatting>
  <conditionalFormatting sqref="C7">
    <cfRule type="duplicateValues" dxfId="25" priority="39" stopIfTrue="1"/>
    <cfRule type="duplicateValues" dxfId="24" priority="40" stopIfTrue="1"/>
    <cfRule type="duplicateValues" dxfId="23" priority="41" stopIfTrue="1"/>
    <cfRule type="duplicateValues" dxfId="22" priority="42" stopIfTrue="1"/>
  </conditionalFormatting>
  <conditionalFormatting sqref="C22:C1048576 C1:C17">
    <cfRule type="duplicateValues" dxfId="21" priority="9"/>
  </conditionalFormatting>
  <conditionalFormatting sqref="C1:C5">
    <cfRule type="duplicateValues" dxfId="20" priority="1797" stopIfTrue="1"/>
  </conditionalFormatting>
  <conditionalFormatting sqref="C1:C5">
    <cfRule type="duplicateValues" dxfId="19" priority="1798"/>
  </conditionalFormatting>
  <conditionalFormatting sqref="C8:C17">
    <cfRule type="duplicateValues" dxfId="18" priority="2"/>
  </conditionalFormatting>
  <conditionalFormatting sqref="F8:F17">
    <cfRule type="duplicateValues" dxfId="17" priority="1"/>
  </conditionalFormatting>
  <conditionalFormatting sqref="C8:C17">
    <cfRule type="duplicateValues" dxfId="16" priority="2110"/>
    <cfRule type="duplicateValues" dxfId="15" priority="2111"/>
  </conditionalFormatting>
  <conditionalFormatting sqref="C8:C17">
    <cfRule type="duplicateValues" dxfId="14" priority="2112"/>
  </conditionalFormatting>
  <conditionalFormatting sqref="C8:C17">
    <cfRule type="duplicateValues" dxfId="13" priority="2113" stopIfTrue="1"/>
  </conditionalFormatting>
  <conditionalFormatting sqref="C8:C17">
    <cfRule type="duplicateValues" dxfId="12" priority="2114"/>
  </conditionalFormatting>
  <conditionalFormatting sqref="C8:C17">
    <cfRule type="duplicateValues" dxfId="11" priority="2115"/>
  </conditionalFormatting>
  <conditionalFormatting sqref="C8:C17">
    <cfRule type="duplicateValues" dxfId="10" priority="2116"/>
    <cfRule type="duplicateValues" dxfId="9" priority="2117"/>
  </conditionalFormatting>
  <conditionalFormatting sqref="C7:C17">
    <cfRule type="duplicateValues" dxfId="8" priority="2118"/>
    <cfRule type="duplicateValues" dxfId="7" priority="2119"/>
  </conditionalFormatting>
  <conditionalFormatting sqref="C7:C17">
    <cfRule type="duplicateValues" dxfId="6" priority="2120"/>
  </conditionalFormatting>
  <conditionalFormatting sqref="C7:C17">
    <cfRule type="duplicateValues" dxfId="5" priority="2121" stopIfTrue="1"/>
  </conditionalFormatting>
  <conditionalFormatting sqref="C7:C17">
    <cfRule type="duplicateValues" dxfId="4" priority="2122"/>
  </conditionalFormatting>
  <conditionalFormatting sqref="C7:C17">
    <cfRule type="duplicateValues" dxfId="3" priority="2123"/>
  </conditionalFormatting>
  <conditionalFormatting sqref="C7:C17">
    <cfRule type="duplicateValues" dxfId="2" priority="2124"/>
  </conditionalFormatting>
  <conditionalFormatting sqref="C7:C17">
    <cfRule type="duplicateValues" dxfId="1" priority="2125"/>
    <cfRule type="duplicateValues" dxfId="0" priority="2126"/>
  </conditionalFormatting>
  <dataValidations count="2">
    <dataValidation type="custom" allowBlank="1" showInputMessage="1" showErrorMessage="1" sqref="A20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21:A22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landscape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13" t="s">
        <v>5</v>
      </c>
    </row>
    <row r="8" spans="2:2">
      <c r="B8" s="13" t="s">
        <v>6</v>
      </c>
    </row>
    <row r="9" spans="2:2">
      <c r="B9" s="13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1:L11"/>
  <sheetViews>
    <sheetView workbookViewId="0">
      <selection activeCell="B11" sqref="B11:L11"/>
    </sheetView>
  </sheetViews>
  <sheetFormatPr defaultRowHeight="15"/>
  <sheetData>
    <row r="11" spans="2:12">
      <c r="B11" s="19">
        <v>1</v>
      </c>
      <c r="C11" s="21">
        <v>44348</v>
      </c>
      <c r="D11" s="22" t="s">
        <v>18</v>
      </c>
      <c r="E11" s="22" t="s">
        <v>17</v>
      </c>
      <c r="F11" s="22" t="s">
        <v>19</v>
      </c>
      <c r="G11" s="22" t="s">
        <v>20</v>
      </c>
      <c r="H11" s="20">
        <v>5</v>
      </c>
      <c r="I11" s="18">
        <v>40</v>
      </c>
      <c r="J11" s="18">
        <f>H11*8</f>
        <v>40</v>
      </c>
      <c r="K11" s="18">
        <v>20</v>
      </c>
      <c r="L11" s="18">
        <f>H11*I11+J11+K11</f>
        <v>260</v>
      </c>
    </row>
  </sheetData>
  <conditionalFormatting sqref="D11">
    <cfRule type="duplicateValues" dxfId="69" priority="29"/>
  </conditionalFormatting>
  <conditionalFormatting sqref="G11">
    <cfRule type="duplicateValues" dxfId="68" priority="28"/>
  </conditionalFormatting>
  <conditionalFormatting sqref="G11">
    <cfRule type="duplicateValues" dxfId="67" priority="27"/>
  </conditionalFormatting>
  <conditionalFormatting sqref="G11">
    <cfRule type="duplicateValues" dxfId="66" priority="26"/>
  </conditionalFormatting>
  <conditionalFormatting sqref="D11">
    <cfRule type="duplicateValues" dxfId="65" priority="25"/>
  </conditionalFormatting>
  <conditionalFormatting sqref="G11">
    <cfRule type="duplicateValues" dxfId="64" priority="24"/>
  </conditionalFormatting>
  <conditionalFormatting sqref="D11">
    <cfRule type="duplicateValues" dxfId="63" priority="22"/>
    <cfRule type="duplicateValues" dxfId="62" priority="23"/>
  </conditionalFormatting>
  <conditionalFormatting sqref="D11">
    <cfRule type="duplicateValues" dxfId="61" priority="21"/>
  </conditionalFormatting>
  <conditionalFormatting sqref="G11">
    <cfRule type="duplicateValues" dxfId="60" priority="20" stopIfTrue="1"/>
  </conditionalFormatting>
  <conditionalFormatting sqref="D11">
    <cfRule type="duplicateValues" dxfId="59" priority="19" stopIfTrue="1"/>
  </conditionalFormatting>
  <conditionalFormatting sqref="D11">
    <cfRule type="duplicateValues" dxfId="58" priority="18"/>
  </conditionalFormatting>
  <conditionalFormatting sqref="D11">
    <cfRule type="duplicateValues" dxfId="57" priority="17"/>
  </conditionalFormatting>
  <conditionalFormatting sqref="G11">
    <cfRule type="duplicateValues" dxfId="56" priority="15"/>
    <cfRule type="duplicateValues" dxfId="55" priority="16"/>
  </conditionalFormatting>
  <conditionalFormatting sqref="D11">
    <cfRule type="duplicateValues" dxfId="54" priority="13"/>
    <cfRule type="duplicateValues" dxfId="53" priority="14"/>
  </conditionalFormatting>
  <conditionalFormatting sqref="D11">
    <cfRule type="duplicateValues" dxfId="52" priority="11"/>
    <cfRule type="duplicateValues" dxfId="51" priority="12"/>
  </conditionalFormatting>
  <conditionalFormatting sqref="D11">
    <cfRule type="duplicateValues" dxfId="50" priority="10"/>
  </conditionalFormatting>
  <conditionalFormatting sqref="G11">
    <cfRule type="duplicateValues" dxfId="49" priority="9" stopIfTrue="1"/>
  </conditionalFormatting>
  <conditionalFormatting sqref="D11">
    <cfRule type="duplicateValues" dxfId="48" priority="8" stopIfTrue="1"/>
  </conditionalFormatting>
  <conditionalFormatting sqref="D11">
    <cfRule type="duplicateValues" dxfId="47" priority="7"/>
  </conditionalFormatting>
  <conditionalFormatting sqref="D11">
    <cfRule type="duplicateValues" dxfId="46" priority="6"/>
  </conditionalFormatting>
  <conditionalFormatting sqref="D11">
    <cfRule type="duplicateValues" dxfId="45" priority="5"/>
  </conditionalFormatting>
  <conditionalFormatting sqref="G11">
    <cfRule type="duplicateValues" dxfId="44" priority="3"/>
    <cfRule type="duplicateValues" dxfId="43" priority="4"/>
  </conditionalFormatting>
  <conditionalFormatting sqref="D11">
    <cfRule type="duplicateValues" dxfId="42" priority="1"/>
    <cfRule type="duplicateValues" dxfId="4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2021-09-07T09:53:07Z</cp:lastPrinted>
  <dcterms:created xsi:type="dcterms:W3CDTF">2010-04-08T11:28:01Z</dcterms:created>
  <dcterms:modified xsi:type="dcterms:W3CDTF">2021-09-07T09:53:10Z</dcterms:modified>
</cp:coreProperties>
</file>