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14" i="1" l="1"/>
  <c r="K5" i="1"/>
  <c r="K6" i="1"/>
  <c r="K7" i="1"/>
  <c r="K8" i="1"/>
  <c r="K9" i="1"/>
  <c r="K10" i="1"/>
  <c r="K11" i="1"/>
  <c r="K12" i="1"/>
  <c r="K13" i="1"/>
  <c r="K4" i="1"/>
  <c r="H17" i="1" l="1"/>
  <c r="G17" i="1" l="1"/>
</calcChain>
</file>

<file path=xl/sharedStrings.xml><?xml version="1.0" encoding="utf-8"?>
<sst xmlns="http://schemas.openxmlformats.org/spreadsheetml/2006/main" count="67" uniqueCount="53">
  <si>
    <t>INVOICE
PRAGATI LOGISTICS,SAMANTA SAHI KHUNTIA LANE,8984191006
GST No:21AGHPB9356M1Z9</t>
  </si>
  <si>
    <t>31/8/2023</t>
  </si>
  <si>
    <t>SN/34</t>
  </si>
  <si>
    <t>166</t>
  </si>
  <si>
    <t>SN/33</t>
  </si>
  <si>
    <t>165</t>
  </si>
  <si>
    <t>29/8/2023</t>
  </si>
  <si>
    <t>SN/32</t>
  </si>
  <si>
    <t>163</t>
  </si>
  <si>
    <t>25/8/2023</t>
  </si>
  <si>
    <t>SN/31</t>
  </si>
  <si>
    <t>162</t>
  </si>
  <si>
    <t>24/8/2023</t>
  </si>
  <si>
    <t>SN/30</t>
  </si>
  <si>
    <t>161</t>
  </si>
  <si>
    <t>17/8/2023</t>
  </si>
  <si>
    <t>SN/28</t>
  </si>
  <si>
    <t>156</t>
  </si>
  <si>
    <t>05/8/2023</t>
  </si>
  <si>
    <t>SN/27</t>
  </si>
  <si>
    <t>824</t>
  </si>
  <si>
    <t>04/8/2023</t>
  </si>
  <si>
    <t>SN/35</t>
  </si>
  <si>
    <t>842</t>
  </si>
  <si>
    <t>JA/126</t>
  </si>
  <si>
    <t>Thanking you for your business.
PRAGATI LOGISTICS</t>
  </si>
  <si>
    <t>SL</t>
  </si>
  <si>
    <t>DATE</t>
  </si>
  <si>
    <t>LR NO</t>
  </si>
  <si>
    <t>INV NO</t>
  </si>
  <si>
    <t>DESTINATION</t>
  </si>
  <si>
    <t>WEIGHT</t>
  </si>
  <si>
    <t>CASE</t>
  </si>
  <si>
    <t>RATE</t>
  </si>
  <si>
    <t>LR CH</t>
  </si>
  <si>
    <t>AMOUNT</t>
  </si>
  <si>
    <t>CUTTACK</t>
  </si>
  <si>
    <t>DHAMNAGAR</t>
  </si>
  <si>
    <t>TIHIDI</t>
  </si>
  <si>
    <t>NTPC KANIHA</t>
  </si>
  <si>
    <t>CHANDPUR</t>
  </si>
  <si>
    <t>RAHAMA</t>
  </si>
  <si>
    <t>DHENKANAL</t>
  </si>
  <si>
    <t>KORAPUT</t>
  </si>
  <si>
    <t>JASIPUR</t>
  </si>
  <si>
    <t>ITAMATI</t>
  </si>
  <si>
    <t>Kindly, verify &amp; confirm within 7 days, else GST will be filed by 20th SEPRTEMBER, 2023. 
GST to be paid by Consignor under Reverse Charge Mechanism(RCM) as per GST.</t>
  </si>
  <si>
    <t xml:space="preserve">SAURASHTRA CEMENT LIMITED
Address:DAHALIABAG BANPUR CUTTACK,9372782614
GST No:21AAHFS5211J1ZH
</t>
  </si>
  <si>
    <t>RETURN LR</t>
  </si>
  <si>
    <t>CTC</t>
  </si>
  <si>
    <t>FROM</t>
  </si>
  <si>
    <t>(RUPEES THIRTY THOUSAND TWO HUNDRED THIRTY TWO ONLY)</t>
  </si>
  <si>
    <t xml:space="preserve">Bill Date:31/08/2023
Bill #:Inv-18222/23-24
Total Amount: 30232.00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</si>
</sst>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209550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9243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P3" sqref="P3"/>
    </sheetView>
  </sheetViews>
  <sheetFormatPr defaultColWidth="9.5703125" defaultRowHeight="15"/>
  <cols>
    <col min="1" max="1" width="4.7109375" style="1" customWidth="1"/>
    <col min="2" max="2" width="10.140625" style="1" customWidth="1"/>
    <col min="3" max="3" width="9" style="1" customWidth="1"/>
    <col min="4" max="4" width="10.42578125" style="1" bestFit="1" customWidth="1"/>
    <col min="5" max="5" width="8.42578125" style="1" bestFit="1" customWidth="1"/>
    <col min="6" max="6" width="13.140625" style="1" customWidth="1"/>
    <col min="7" max="7" width="7.42578125" style="1" customWidth="1"/>
    <col min="8" max="8" width="8.5703125" style="1" bestFit="1" customWidth="1"/>
    <col min="9" max="9" width="6.85546875" style="2" customWidth="1"/>
    <col min="10" max="10" width="7.28515625" style="2" customWidth="1"/>
    <col min="11" max="11" width="9.85546875" style="2" customWidth="1"/>
    <col min="12" max="16384" width="9.5703125" style="1"/>
  </cols>
  <sheetData>
    <row r="1" spans="1:11" ht="90" customHeight="1">
      <c r="A1" s="12"/>
      <c r="B1" s="12"/>
      <c r="C1" s="12"/>
      <c r="D1" s="12"/>
      <c r="E1" s="12"/>
      <c r="F1" s="12"/>
      <c r="G1" s="12"/>
      <c r="H1" s="6" t="s">
        <v>0</v>
      </c>
      <c r="I1" s="7"/>
      <c r="J1" s="7"/>
      <c r="K1" s="8"/>
    </row>
    <row r="2" spans="1:11" ht="66" customHeight="1">
      <c r="A2" s="27" t="s">
        <v>47</v>
      </c>
      <c r="B2" s="12"/>
      <c r="C2" s="12"/>
      <c r="D2" s="12"/>
      <c r="E2" s="12"/>
      <c r="F2" s="12"/>
      <c r="G2" s="12"/>
      <c r="H2" s="26" t="s">
        <v>52</v>
      </c>
      <c r="I2" s="7"/>
      <c r="J2" s="7"/>
      <c r="K2" s="8"/>
    </row>
    <row r="3" spans="1:11" s="17" customFormat="1" ht="15" customHeight="1">
      <c r="A3" s="15" t="s">
        <v>26</v>
      </c>
      <c r="B3" s="15" t="s">
        <v>27</v>
      </c>
      <c r="C3" s="15" t="s">
        <v>28</v>
      </c>
      <c r="D3" s="15" t="s">
        <v>29</v>
      </c>
      <c r="E3" s="18" t="s">
        <v>50</v>
      </c>
      <c r="F3" s="15" t="s">
        <v>30</v>
      </c>
      <c r="G3" s="15" t="s">
        <v>32</v>
      </c>
      <c r="H3" s="15" t="s">
        <v>31</v>
      </c>
      <c r="I3" s="16" t="s">
        <v>33</v>
      </c>
      <c r="J3" s="16" t="s">
        <v>34</v>
      </c>
      <c r="K3" s="16" t="s">
        <v>35</v>
      </c>
    </row>
    <row r="4" spans="1:11" ht="15" customHeight="1">
      <c r="A4" s="14">
        <v>1</v>
      </c>
      <c r="B4" s="4" t="s">
        <v>21</v>
      </c>
      <c r="C4" s="4" t="s">
        <v>22</v>
      </c>
      <c r="D4" s="4" t="s">
        <v>23</v>
      </c>
      <c r="E4" s="13" t="s">
        <v>49</v>
      </c>
      <c r="F4" s="4" t="s">
        <v>44</v>
      </c>
      <c r="G4" s="4">
        <v>23</v>
      </c>
      <c r="H4" s="4">
        <v>591</v>
      </c>
      <c r="I4" s="5">
        <v>3.5</v>
      </c>
      <c r="J4" s="5">
        <v>50</v>
      </c>
      <c r="K4" s="5">
        <f>H4*I4+J4</f>
        <v>2118.5</v>
      </c>
    </row>
    <row r="5" spans="1:11" ht="15" customHeight="1">
      <c r="A5" s="14">
        <v>2</v>
      </c>
      <c r="B5" s="4" t="s">
        <v>18</v>
      </c>
      <c r="C5" s="4" t="s">
        <v>19</v>
      </c>
      <c r="D5" s="4" t="s">
        <v>20</v>
      </c>
      <c r="E5" s="13" t="s">
        <v>49</v>
      </c>
      <c r="F5" s="4" t="s">
        <v>43</v>
      </c>
      <c r="G5" s="4">
        <v>49</v>
      </c>
      <c r="H5" s="4">
        <v>1130</v>
      </c>
      <c r="I5" s="5">
        <v>5.7</v>
      </c>
      <c r="J5" s="5">
        <v>50</v>
      </c>
      <c r="K5" s="5">
        <f t="shared" ref="K5:K13" si="0">H5*I5+J5</f>
        <v>6491</v>
      </c>
    </row>
    <row r="6" spans="1:11" ht="15" customHeight="1">
      <c r="A6" s="14">
        <v>3</v>
      </c>
      <c r="B6" s="4" t="s">
        <v>15</v>
      </c>
      <c r="C6" s="4" t="s">
        <v>16</v>
      </c>
      <c r="D6" s="4" t="s">
        <v>17</v>
      </c>
      <c r="E6" s="13" t="s">
        <v>49</v>
      </c>
      <c r="F6" s="4" t="s">
        <v>42</v>
      </c>
      <c r="G6" s="4">
        <v>46</v>
      </c>
      <c r="H6" s="4">
        <v>1150</v>
      </c>
      <c r="I6" s="5">
        <v>1.7</v>
      </c>
      <c r="J6" s="5">
        <v>50</v>
      </c>
      <c r="K6" s="5">
        <f t="shared" si="0"/>
        <v>2005</v>
      </c>
    </row>
    <row r="7" spans="1:11" ht="15" customHeight="1">
      <c r="A7" s="14">
        <v>4</v>
      </c>
      <c r="B7" s="4" t="s">
        <v>12</v>
      </c>
      <c r="C7" s="4" t="s">
        <v>13</v>
      </c>
      <c r="D7" s="4" t="s">
        <v>14</v>
      </c>
      <c r="E7" s="13" t="s">
        <v>49</v>
      </c>
      <c r="F7" s="4" t="s">
        <v>41</v>
      </c>
      <c r="G7" s="4">
        <v>22</v>
      </c>
      <c r="H7" s="4">
        <v>607</v>
      </c>
      <c r="I7" s="5">
        <v>1.7</v>
      </c>
      <c r="J7" s="5">
        <v>50</v>
      </c>
      <c r="K7" s="5">
        <f t="shared" si="0"/>
        <v>1081.8999999999999</v>
      </c>
    </row>
    <row r="8" spans="1:11" ht="15" customHeight="1">
      <c r="A8" s="14">
        <v>5</v>
      </c>
      <c r="B8" s="4" t="s">
        <v>12</v>
      </c>
      <c r="C8" s="4" t="s">
        <v>13</v>
      </c>
      <c r="D8" s="4" t="s">
        <v>14</v>
      </c>
      <c r="E8" s="13" t="s">
        <v>49</v>
      </c>
      <c r="F8" s="4" t="s">
        <v>41</v>
      </c>
      <c r="G8" s="4">
        <v>33</v>
      </c>
      <c r="H8" s="4">
        <v>642</v>
      </c>
      <c r="I8" s="5">
        <v>1.7</v>
      </c>
      <c r="J8" s="5">
        <v>50</v>
      </c>
      <c r="K8" s="5">
        <f t="shared" si="0"/>
        <v>1141.3999999999999</v>
      </c>
    </row>
    <row r="9" spans="1:11" ht="15" customHeight="1">
      <c r="A9" s="14">
        <v>6</v>
      </c>
      <c r="B9" s="4" t="s">
        <v>9</v>
      </c>
      <c r="C9" s="4" t="s">
        <v>10</v>
      </c>
      <c r="D9" s="4" t="s">
        <v>11</v>
      </c>
      <c r="E9" s="13" t="s">
        <v>49</v>
      </c>
      <c r="F9" s="4" t="s">
        <v>40</v>
      </c>
      <c r="G9" s="4">
        <v>33</v>
      </c>
      <c r="H9" s="4">
        <v>642</v>
      </c>
      <c r="I9" s="5">
        <v>2</v>
      </c>
      <c r="J9" s="5">
        <v>50</v>
      </c>
      <c r="K9" s="5">
        <f t="shared" si="0"/>
        <v>1334</v>
      </c>
    </row>
    <row r="10" spans="1:11" ht="15" customHeight="1">
      <c r="A10" s="14">
        <v>7</v>
      </c>
      <c r="B10" s="4" t="s">
        <v>6</v>
      </c>
      <c r="C10" s="4" t="s">
        <v>24</v>
      </c>
      <c r="D10" s="13" t="s">
        <v>48</v>
      </c>
      <c r="E10" s="4" t="s">
        <v>45</v>
      </c>
      <c r="F10" s="25" t="s">
        <v>36</v>
      </c>
      <c r="G10" s="4">
        <v>27</v>
      </c>
      <c r="H10" s="4">
        <v>555</v>
      </c>
      <c r="I10" s="5">
        <v>2.7</v>
      </c>
      <c r="J10" s="5">
        <v>50</v>
      </c>
      <c r="K10" s="5">
        <f t="shared" si="0"/>
        <v>1548.5</v>
      </c>
    </row>
    <row r="11" spans="1:11" ht="15" customHeight="1">
      <c r="A11" s="14">
        <v>8</v>
      </c>
      <c r="B11" s="4" t="s">
        <v>6</v>
      </c>
      <c r="C11" s="4" t="s">
        <v>7</v>
      </c>
      <c r="D11" s="4" t="s">
        <v>8</v>
      </c>
      <c r="E11" s="13" t="s">
        <v>49</v>
      </c>
      <c r="F11" s="4" t="s">
        <v>39</v>
      </c>
      <c r="G11" s="4">
        <v>45</v>
      </c>
      <c r="H11" s="4">
        <v>1125</v>
      </c>
      <c r="I11" s="5">
        <v>2.7</v>
      </c>
      <c r="J11" s="5">
        <v>50</v>
      </c>
      <c r="K11" s="5">
        <f t="shared" si="0"/>
        <v>3087.5</v>
      </c>
    </row>
    <row r="12" spans="1:11" ht="15" customHeight="1">
      <c r="A12" s="14">
        <v>9</v>
      </c>
      <c r="B12" s="4" t="s">
        <v>1</v>
      </c>
      <c r="C12" s="4" t="s">
        <v>4</v>
      </c>
      <c r="D12" s="4" t="s">
        <v>5</v>
      </c>
      <c r="E12" s="13" t="s">
        <v>49</v>
      </c>
      <c r="F12" s="4" t="s">
        <v>38</v>
      </c>
      <c r="G12" s="4">
        <v>90</v>
      </c>
      <c r="H12" s="4">
        <v>2950</v>
      </c>
      <c r="I12" s="5">
        <v>2.7</v>
      </c>
      <c r="J12" s="5">
        <v>50</v>
      </c>
      <c r="K12" s="5">
        <f t="shared" si="0"/>
        <v>8015.0000000000009</v>
      </c>
    </row>
    <row r="13" spans="1:11" ht="15" customHeight="1">
      <c r="A13" s="14">
        <v>10</v>
      </c>
      <c r="B13" s="4" t="s">
        <v>1</v>
      </c>
      <c r="C13" s="4" t="s">
        <v>2</v>
      </c>
      <c r="D13" s="4" t="s">
        <v>3</v>
      </c>
      <c r="E13" s="13" t="s">
        <v>49</v>
      </c>
      <c r="F13" s="4" t="s">
        <v>37</v>
      </c>
      <c r="G13" s="4">
        <v>40</v>
      </c>
      <c r="H13" s="4">
        <v>1244.33</v>
      </c>
      <c r="I13" s="5">
        <v>2.7</v>
      </c>
      <c r="J13" s="5">
        <v>50</v>
      </c>
      <c r="K13" s="5">
        <f t="shared" si="0"/>
        <v>3409.6909999999998</v>
      </c>
    </row>
    <row r="14" spans="1:11" s="24" customFormat="1">
      <c r="A14" s="21" t="s">
        <v>51</v>
      </c>
      <c r="B14" s="21"/>
      <c r="C14" s="21"/>
      <c r="D14" s="21"/>
      <c r="E14" s="21"/>
      <c r="F14" s="21"/>
      <c r="G14" s="21"/>
      <c r="H14" s="21"/>
      <c r="I14" s="22"/>
      <c r="J14" s="22"/>
      <c r="K14" s="23">
        <f>ROUND(SUM(K4:K13),0)</f>
        <v>30232</v>
      </c>
    </row>
    <row r="15" spans="1:11" s="3" customFormat="1" ht="30" customHeight="1">
      <c r="A15" s="9" t="s">
        <v>46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</row>
    <row r="16" spans="1:11" s="3" customFormat="1" ht="30" customHeight="1">
      <c r="A16" s="10" t="s">
        <v>25</v>
      </c>
      <c r="B16" s="10"/>
      <c r="C16" s="10"/>
      <c r="D16" s="10"/>
      <c r="E16" s="10"/>
      <c r="F16" s="10"/>
      <c r="G16" s="10"/>
      <c r="H16" s="10"/>
      <c r="I16" s="11"/>
      <c r="J16" s="11"/>
      <c r="K16" s="11"/>
    </row>
    <row r="17" spans="7:11" s="17" customFormat="1">
      <c r="G17" s="19">
        <f>SUM(G4:G13)</f>
        <v>408</v>
      </c>
      <c r="H17" s="19">
        <f>SUM(H4:H13)</f>
        <v>10636.33</v>
      </c>
      <c r="I17" s="20"/>
      <c r="J17" s="20"/>
      <c r="K17" s="20"/>
    </row>
  </sheetData>
  <sortState ref="B4:K13">
    <sortCondition ref="B4:B13"/>
    <sortCondition ref="C4:C13"/>
  </sortState>
  <mergeCells count="7">
    <mergeCell ref="H1:K1"/>
    <mergeCell ref="H2:K2"/>
    <mergeCell ref="A15:K15"/>
    <mergeCell ref="A16:K16"/>
    <mergeCell ref="A14:J14"/>
    <mergeCell ref="A1:G1"/>
    <mergeCell ref="A2:G2"/>
  </mergeCells>
  <pageMargins left="0.24" right="0.2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2023-09-14T11:19:52Z</cp:lastPrinted>
  <dcterms:created xsi:type="dcterms:W3CDTF">2023-09-13T04:53:53Z</dcterms:created>
  <dcterms:modified xsi:type="dcterms:W3CDTF">2023-09-14T11:19:53Z</dcterms:modified>
</cp:coreProperties>
</file>