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5"/>
  <c r="I6"/>
  <c r="I7"/>
  <c r="I8"/>
  <c r="I4"/>
</calcChain>
</file>

<file path=xl/sharedStrings.xml><?xml version="1.0" encoding="utf-8"?>
<sst xmlns="http://schemas.openxmlformats.org/spreadsheetml/2006/main" count="42" uniqueCount="35">
  <si>
    <t>INVOICE
ATC LOGISTICS,,8984191006
GST No:21CHVPB1842D2ZQ</t>
  </si>
  <si>
    <t>02/4/2025</t>
  </si>
  <si>
    <t>5958/5935</t>
  </si>
  <si>
    <t>08/4/2025</t>
  </si>
  <si>
    <t>5945</t>
  </si>
  <si>
    <t>10/4/2025</t>
  </si>
  <si>
    <t>6010</t>
  </si>
  <si>
    <t>58675868/5869</t>
  </si>
  <si>
    <t>21/4/2025</t>
  </si>
  <si>
    <t>6037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</si>
  <si>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</si>
  <si>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</si>
  <si>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</si>
  <si>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</si>
  <si>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</si>
  <si>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</si>
  <si>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</si>
  <si>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</si>
  <si>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</si>
  <si>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</si>
  <si>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</si>
  <si>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</si>
  <si>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>JEYPORE</t>
  </si>
  <si>
    <t>NABARANGPUR</t>
  </si>
  <si>
    <t>TIKIRI</t>
  </si>
  <si>
    <t>JAA/00022</t>
  </si>
  <si>
    <t>JAA/00105</t>
  </si>
  <si>
    <t>JAA/00141</t>
  </si>
  <si>
    <t>JAA/00044</t>
  </si>
  <si>
    <t>JAA/00267</t>
  </si>
  <si>
    <t>Kindly, verify &amp; confirm within 7 days, else GST will be filed by 20th MAY, 2025. 
GST to be paid by Consignor under Reverse Charge Mechanism(RCM) as per GST.</t>
  </si>
  <si>
    <t>CTC</t>
  </si>
  <si>
    <t xml:space="preserve">SHEENLAC PAINTS LIMITED
Address:Near Khaira Bridge Patra Complex, Emmam Nagar,Jagatpur,cuttack,pin-754021,6370938019
GST No:21AASCS5073J1Z0
</t>
  </si>
  <si>
    <t>(RUPEES THIRTY THOUSAND EIGHT HUNDRED EIGHTY FOUR ONLY)</t>
  </si>
  <si>
    <t xml:space="preserve">Bill Date: 30/04/2025
Bill NO : 433
Total Amount: 30884.00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</si>
</sst>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4577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7">
          <cell r="C7" t="str">
            <v>ANGUL</v>
          </cell>
          <cell r="D7">
            <v>2.2000000000000002</v>
          </cell>
          <cell r="E7">
            <v>3.2</v>
          </cell>
        </row>
        <row r="8">
          <cell r="C8" t="str">
            <v>ASKA</v>
          </cell>
          <cell r="D8">
            <v>1.65</v>
          </cell>
          <cell r="E8">
            <v>2.65</v>
          </cell>
        </row>
        <row r="9">
          <cell r="C9" t="str">
            <v>BALASORE</v>
          </cell>
          <cell r="D9">
            <v>1.65</v>
          </cell>
          <cell r="E9">
            <v>2.65</v>
          </cell>
        </row>
        <row r="10">
          <cell r="C10" t="str">
            <v>BALUGAON</v>
          </cell>
          <cell r="D10">
            <v>1.925</v>
          </cell>
          <cell r="E10">
            <v>2.9249999999999998</v>
          </cell>
        </row>
        <row r="11">
          <cell r="C11" t="str">
            <v>BAGRARH</v>
          </cell>
          <cell r="D11">
            <v>2.75</v>
          </cell>
          <cell r="E11">
            <v>3.75</v>
          </cell>
        </row>
        <row r="12">
          <cell r="C12" t="str">
            <v>BARBIL</v>
          </cell>
          <cell r="D12">
            <v>1.925</v>
          </cell>
          <cell r="E12">
            <v>2.9249999999999998</v>
          </cell>
        </row>
        <row r="13">
          <cell r="C13" t="str">
            <v>BARIPADA</v>
          </cell>
          <cell r="D13">
            <v>1.65</v>
          </cell>
          <cell r="E13">
            <v>2.65</v>
          </cell>
        </row>
        <row r="14">
          <cell r="C14" t="str">
            <v>BERHAMPUR</v>
          </cell>
          <cell r="D14">
            <v>2.75</v>
          </cell>
          <cell r="E14">
            <v>3.75</v>
          </cell>
        </row>
        <row r="15">
          <cell r="C15" t="str">
            <v>BHAWANIPATNA</v>
          </cell>
          <cell r="D15">
            <v>1.65</v>
          </cell>
          <cell r="E15">
            <v>2.65</v>
          </cell>
        </row>
        <row r="16">
          <cell r="C16" t="str">
            <v>BHADRAK</v>
          </cell>
          <cell r="D16">
            <v>2.31</v>
          </cell>
          <cell r="E16">
            <v>3.31</v>
          </cell>
        </row>
        <row r="17">
          <cell r="C17" t="str">
            <v>BOLANGIR</v>
          </cell>
          <cell r="D17">
            <v>1.925</v>
          </cell>
          <cell r="E17">
            <v>2.9249999999999998</v>
          </cell>
        </row>
        <row r="18">
          <cell r="C18" t="str">
            <v>JAGATSINGHPUR</v>
          </cell>
          <cell r="D18">
            <v>1.925</v>
          </cell>
          <cell r="E18">
            <v>2.9249999999999998</v>
          </cell>
        </row>
        <row r="19">
          <cell r="C19" t="str">
            <v>JAJPUR</v>
          </cell>
          <cell r="D19">
            <v>1.925</v>
          </cell>
          <cell r="E19">
            <v>2.9249999999999998</v>
          </cell>
        </row>
        <row r="20">
          <cell r="C20" t="str">
            <v>JAJPUR ROAD</v>
          </cell>
          <cell r="D20">
            <v>1.54</v>
          </cell>
          <cell r="E20">
            <v>2.54</v>
          </cell>
        </row>
        <row r="21">
          <cell r="C21" t="str">
            <v>JATNI</v>
          </cell>
          <cell r="D21">
            <v>3.3</v>
          </cell>
          <cell r="E21">
            <v>4.3</v>
          </cell>
        </row>
        <row r="22">
          <cell r="C22" t="str">
            <v>JEYPORE</v>
          </cell>
          <cell r="D22">
            <v>2.09</v>
          </cell>
          <cell r="E22">
            <v>3.09</v>
          </cell>
        </row>
        <row r="23">
          <cell r="C23" t="str">
            <v>JHARSUGUDA</v>
          </cell>
          <cell r="D23">
            <v>2.75</v>
          </cell>
          <cell r="E23">
            <v>3.75</v>
          </cell>
        </row>
        <row r="24">
          <cell r="C24" t="str">
            <v>JODA</v>
          </cell>
          <cell r="D24">
            <v>3.85</v>
          </cell>
          <cell r="E24">
            <v>4.8499999999999996</v>
          </cell>
        </row>
        <row r="25">
          <cell r="C25" t="str">
            <v>JUNAGARH</v>
          </cell>
          <cell r="D25">
            <v>3.3</v>
          </cell>
          <cell r="E25">
            <v>4.3</v>
          </cell>
        </row>
        <row r="26">
          <cell r="C26" t="str">
            <v>KAMAKHYANAGAR</v>
          </cell>
          <cell r="D26">
            <v>2.97</v>
          </cell>
          <cell r="E26">
            <v>3.97</v>
          </cell>
        </row>
        <row r="27">
          <cell r="C27" t="str">
            <v>KANTABANJI</v>
          </cell>
          <cell r="D27">
            <v>2.2000000000000002</v>
          </cell>
          <cell r="E27">
            <v>3.2</v>
          </cell>
        </row>
        <row r="28">
          <cell r="C28" t="str">
            <v>KENDRAPARA</v>
          </cell>
          <cell r="D28">
            <v>2.75</v>
          </cell>
          <cell r="E28">
            <v>3.75</v>
          </cell>
        </row>
        <row r="29">
          <cell r="C29" t="str">
            <v>KEONJHAR</v>
          </cell>
          <cell r="D29">
            <v>2.97</v>
          </cell>
          <cell r="E29">
            <v>3.97</v>
          </cell>
        </row>
        <row r="30">
          <cell r="C30" t="str">
            <v>KESINGA</v>
          </cell>
          <cell r="D30">
            <v>3.63</v>
          </cell>
          <cell r="E30">
            <v>4.63</v>
          </cell>
        </row>
        <row r="31">
          <cell r="C31" t="str">
            <v>KHARIAR ROAD</v>
          </cell>
          <cell r="D31">
            <v>3.85</v>
          </cell>
          <cell r="E31">
            <v>4.8499999999999996</v>
          </cell>
        </row>
        <row r="32">
          <cell r="C32" t="str">
            <v>KUCHINDA</v>
          </cell>
          <cell r="D32">
            <v>3.85</v>
          </cell>
          <cell r="E32">
            <v>4.8499999999999996</v>
          </cell>
        </row>
        <row r="33">
          <cell r="C33" t="str">
            <v>PADAMPUR</v>
          </cell>
          <cell r="D33">
            <v>2.2000000000000002</v>
          </cell>
          <cell r="E33">
            <v>3.2</v>
          </cell>
        </row>
        <row r="34">
          <cell r="C34" t="str">
            <v>PARADEEP</v>
          </cell>
          <cell r="D34">
            <v>2.75</v>
          </cell>
          <cell r="E34">
            <v>3.75</v>
          </cell>
        </row>
        <row r="35">
          <cell r="C35" t="str">
            <v>RAYAGADA</v>
          </cell>
          <cell r="D35">
            <v>1.98</v>
          </cell>
          <cell r="E35">
            <v>2.98</v>
          </cell>
        </row>
        <row r="36">
          <cell r="C36" t="str">
            <v>ROURKELA</v>
          </cell>
          <cell r="D36">
            <v>1.54</v>
          </cell>
          <cell r="E36">
            <v>2.54</v>
          </cell>
        </row>
        <row r="37">
          <cell r="C37" t="str">
            <v>SALEPUR</v>
          </cell>
          <cell r="D37">
            <v>1.98</v>
          </cell>
          <cell r="E37">
            <v>2.98</v>
          </cell>
        </row>
        <row r="38">
          <cell r="C38" t="str">
            <v>SAMBALPUR</v>
          </cell>
          <cell r="D38">
            <v>4.125</v>
          </cell>
          <cell r="E38">
            <v>5.125</v>
          </cell>
        </row>
        <row r="39">
          <cell r="C39" t="str">
            <v>SONEPUR</v>
          </cell>
          <cell r="D39">
            <v>4.125</v>
          </cell>
          <cell r="E39">
            <v>5.125</v>
          </cell>
        </row>
        <row r="40">
          <cell r="C40" t="str">
            <v>SORO</v>
          </cell>
          <cell r="D40">
            <v>2.75</v>
          </cell>
          <cell r="E40">
            <v>3.75</v>
          </cell>
        </row>
        <row r="41">
          <cell r="C41" t="str">
            <v>SUNDARGARH</v>
          </cell>
          <cell r="D41">
            <v>2.5</v>
          </cell>
          <cell r="E41">
            <v>3.5</v>
          </cell>
        </row>
        <row r="42">
          <cell r="C42" t="str">
            <v>BEGUNIA</v>
          </cell>
          <cell r="E42">
            <v>3.2</v>
          </cell>
        </row>
        <row r="43">
          <cell r="C43" t="str">
            <v>TALCHER</v>
          </cell>
          <cell r="E43">
            <v>3.3</v>
          </cell>
        </row>
        <row r="44">
          <cell r="C44" t="str">
            <v>NIALI</v>
          </cell>
          <cell r="E44">
            <v>3</v>
          </cell>
        </row>
        <row r="45">
          <cell r="C45" t="str">
            <v>RAJ KANIKA</v>
          </cell>
          <cell r="E45">
            <v>4</v>
          </cell>
        </row>
        <row r="46">
          <cell r="C46" t="str">
            <v>NABARANGPUR</v>
          </cell>
          <cell r="E46">
            <v>4.25</v>
          </cell>
        </row>
        <row r="47">
          <cell r="C47" t="str">
            <v>TIKIRI</v>
          </cell>
          <cell r="E47">
            <v>4.5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5" style="1" bestFit="1" customWidth="1"/>
    <col min="6" max="6" width="14" style="1" customWidth="1"/>
    <col min="7" max="7" width="5.42578125" style="1" bestFit="1" customWidth="1"/>
    <col min="8" max="8" width="8.28515625" style="1" bestFit="1" customWidth="1"/>
    <col min="9" max="10" width="7.71093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16" t="s">
        <v>0</v>
      </c>
      <c r="J1" s="16"/>
      <c r="K1" s="16"/>
    </row>
    <row r="2" spans="1:11" ht="75" customHeight="1">
      <c r="A2" s="17" t="s">
        <v>32</v>
      </c>
      <c r="B2" s="18"/>
      <c r="C2" s="18"/>
      <c r="D2" s="18"/>
      <c r="E2" s="18"/>
      <c r="F2" s="18"/>
      <c r="G2" s="18"/>
      <c r="H2" s="19"/>
      <c r="I2" s="16" t="s">
        <v>34</v>
      </c>
      <c r="J2" s="16"/>
      <c r="K2" s="16"/>
    </row>
    <row r="3" spans="1:11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8" t="s">
        <v>19</v>
      </c>
      <c r="J3" s="8" t="s">
        <v>20</v>
      </c>
      <c r="K3" s="8" t="s">
        <v>21</v>
      </c>
    </row>
    <row r="4" spans="1:11">
      <c r="A4" s="4">
        <v>1</v>
      </c>
      <c r="B4" s="4" t="s">
        <v>1</v>
      </c>
      <c r="C4" s="4" t="s">
        <v>25</v>
      </c>
      <c r="D4" s="9" t="s">
        <v>31</v>
      </c>
      <c r="E4" s="4" t="s">
        <v>22</v>
      </c>
      <c r="F4" s="4" t="s">
        <v>2</v>
      </c>
      <c r="G4" s="4">
        <v>174</v>
      </c>
      <c r="H4" s="4">
        <v>1739</v>
      </c>
      <c r="I4" s="6">
        <f>VLOOKUP(E4,'[1]SHEENLAC PAINTS LTD'!$C$7:$E$47,3,FALSE)</f>
        <v>3.09</v>
      </c>
      <c r="J4" s="6">
        <v>20</v>
      </c>
      <c r="K4" s="6">
        <f>H4*I4+J4</f>
        <v>5393.5099999999993</v>
      </c>
    </row>
    <row r="5" spans="1:11">
      <c r="A5" s="4">
        <v>2</v>
      </c>
      <c r="B5" s="4" t="s">
        <v>1</v>
      </c>
      <c r="C5" s="4" t="s">
        <v>28</v>
      </c>
      <c r="D5" s="9" t="s">
        <v>31</v>
      </c>
      <c r="E5" s="4" t="s">
        <v>24</v>
      </c>
      <c r="F5" s="4" t="s">
        <v>7</v>
      </c>
      <c r="G5" s="4">
        <v>254</v>
      </c>
      <c r="H5" s="4">
        <v>2073</v>
      </c>
      <c r="I5" s="6">
        <f>VLOOKUP(E5,'[1]SHEENLAC PAINTS LTD'!$C$7:$E$47,3,FALSE)</f>
        <v>4.5</v>
      </c>
      <c r="J5" s="6">
        <v>20</v>
      </c>
      <c r="K5" s="6">
        <f t="shared" ref="K5:K8" si="0">H5*I5+J5</f>
        <v>9348.5</v>
      </c>
    </row>
    <row r="6" spans="1:11">
      <c r="A6" s="4">
        <v>3</v>
      </c>
      <c r="B6" s="4" t="s">
        <v>3</v>
      </c>
      <c r="C6" s="4" t="s">
        <v>26</v>
      </c>
      <c r="D6" s="9" t="s">
        <v>31</v>
      </c>
      <c r="E6" s="4" t="s">
        <v>23</v>
      </c>
      <c r="F6" s="4" t="s">
        <v>4</v>
      </c>
      <c r="G6" s="4">
        <v>151</v>
      </c>
      <c r="H6" s="4">
        <v>1586</v>
      </c>
      <c r="I6" s="6">
        <f>VLOOKUP(E6,'[1]SHEENLAC PAINTS LTD'!$C$7:$E$47,3,FALSE)</f>
        <v>4.25</v>
      </c>
      <c r="J6" s="6">
        <v>20</v>
      </c>
      <c r="K6" s="6">
        <f t="shared" si="0"/>
        <v>6760.5</v>
      </c>
    </row>
    <row r="7" spans="1:11">
      <c r="A7" s="4">
        <v>4</v>
      </c>
      <c r="B7" s="4" t="s">
        <v>5</v>
      </c>
      <c r="C7" s="4" t="s">
        <v>27</v>
      </c>
      <c r="D7" s="9" t="s">
        <v>31</v>
      </c>
      <c r="E7" s="4" t="s">
        <v>22</v>
      </c>
      <c r="F7" s="4" t="s">
        <v>6</v>
      </c>
      <c r="G7" s="4">
        <v>181</v>
      </c>
      <c r="H7" s="4">
        <v>1537</v>
      </c>
      <c r="I7" s="6">
        <f>VLOOKUP(E7,'[1]SHEENLAC PAINTS LTD'!$C$7:$E$47,3,FALSE)</f>
        <v>3.09</v>
      </c>
      <c r="J7" s="6">
        <v>20</v>
      </c>
      <c r="K7" s="6">
        <f t="shared" si="0"/>
        <v>4769.33</v>
      </c>
    </row>
    <row r="8" spans="1:11">
      <c r="A8" s="4">
        <v>5</v>
      </c>
      <c r="B8" s="4" t="s">
        <v>8</v>
      </c>
      <c r="C8" s="4" t="s">
        <v>29</v>
      </c>
      <c r="D8" s="9" t="s">
        <v>31</v>
      </c>
      <c r="E8" s="4" t="s">
        <v>22</v>
      </c>
      <c r="F8" s="4" t="s">
        <v>9</v>
      </c>
      <c r="G8" s="4">
        <v>172</v>
      </c>
      <c r="H8" s="4">
        <v>1486</v>
      </c>
      <c r="I8" s="6">
        <f>VLOOKUP(E8,'[1]SHEENLAC PAINTS LTD'!$C$7:$E$47,3,FALSE)</f>
        <v>3.09</v>
      </c>
      <c r="J8" s="6">
        <v>20</v>
      </c>
      <c r="K8" s="6">
        <f t="shared" si="0"/>
        <v>4611.74</v>
      </c>
    </row>
    <row r="9" spans="1:11" s="3" customFormat="1">
      <c r="A9" s="10" t="s">
        <v>33</v>
      </c>
      <c r="B9" s="11"/>
      <c r="C9" s="11"/>
      <c r="D9" s="11"/>
      <c r="E9" s="11"/>
      <c r="F9" s="11"/>
      <c r="G9" s="11"/>
      <c r="H9" s="11"/>
      <c r="I9" s="12"/>
      <c r="J9" s="13"/>
      <c r="K9" s="7">
        <f>ROUND(SUM(K4:K8),0)</f>
        <v>30884</v>
      </c>
    </row>
    <row r="10" spans="1:11" s="3" customFormat="1" ht="30" customHeight="1">
      <c r="A10" s="14" t="s">
        <v>30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</row>
    <row r="11" spans="1:11" s="3" customFormat="1" ht="30" customHeight="1">
      <c r="A11" s="14" t="s">
        <v>10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</row>
  </sheetData>
  <sortState ref="B4:K8">
    <sortCondition ref="B4"/>
  </sortState>
  <mergeCells count="7">
    <mergeCell ref="A9:J9"/>
    <mergeCell ref="A10:K10"/>
    <mergeCell ref="A11:K11"/>
    <mergeCell ref="I1:K1"/>
    <mergeCell ref="I2:K2"/>
    <mergeCell ref="A1:H1"/>
    <mergeCell ref="A2:H2"/>
  </mergeCells>
  <conditionalFormatting sqref="C3">
    <cfRule type="duplicateValues" dxfId="0" priority="1"/>
  </conditionalFormatting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2025-05-13T05:37:47Z</cp:lastPrinted>
  <dcterms:created xsi:type="dcterms:W3CDTF">2025-05-09T10:44:52Z</dcterms:created>
  <dcterms:modified xsi:type="dcterms:W3CDTF">2025-05-13T05:37:49Z</dcterms:modified>
</cp:coreProperties>
</file>