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definedNames>
    <definedName name="_xlnm._FilterDatabase" localSheetId="0" hidden="1">Invoice!$G$1:$G$24</definedName>
  </definedNames>
  <calcPr calcId="144525"/>
</workbook>
</file>

<file path=xl/calcChain.xml><?xml version="1.0" encoding="utf-8"?>
<calcChain xmlns="http://schemas.openxmlformats.org/spreadsheetml/2006/main">
  <c r="H23" i="1" l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19" i="1" l="1"/>
</calcChain>
</file>

<file path=xl/sharedStrings.xml><?xml version="1.0" encoding="utf-8"?>
<sst xmlns="http://schemas.openxmlformats.org/spreadsheetml/2006/main" count="108" uniqueCount="71">
  <si>
    <t>Invoice
PRAGATI LOGISTICS,SAMANTA SAHI KHUNTIA LANE,8984191006
GST :21AGHPB9356M1Z9</t>
  </si>
  <si>
    <t>DATE</t>
  </si>
  <si>
    <t xml:space="preserve">PRODUCT </t>
  </si>
  <si>
    <t>CASE</t>
  </si>
  <si>
    <t>RATE</t>
  </si>
  <si>
    <t>02/4/2024</t>
  </si>
  <si>
    <t>326</t>
  </si>
  <si>
    <t>AYURVEDIC OIL</t>
  </si>
  <si>
    <t>03/4/2024</t>
  </si>
  <si>
    <t>0006</t>
  </si>
  <si>
    <t>007</t>
  </si>
  <si>
    <t>13/4/2024</t>
  </si>
  <si>
    <t>011</t>
  </si>
  <si>
    <t>012</t>
  </si>
  <si>
    <t>AGARBATTI</t>
  </si>
  <si>
    <t>13</t>
  </si>
  <si>
    <t>014</t>
  </si>
  <si>
    <t>15/4/2024</t>
  </si>
  <si>
    <t>8</t>
  </si>
  <si>
    <t>16/4/2024</t>
  </si>
  <si>
    <t>16</t>
  </si>
  <si>
    <t>22/4/2024</t>
  </si>
  <si>
    <t>023</t>
  </si>
  <si>
    <t>25</t>
  </si>
  <si>
    <t>24</t>
  </si>
  <si>
    <t>25/4/2024</t>
  </si>
  <si>
    <t>29</t>
  </si>
  <si>
    <t>26</t>
  </si>
  <si>
    <t>GST to be paid by Consignor under Reverse Charge Mechanism (RCM) as per GST</t>
  </si>
  <si>
    <t>Thanking you for your business.
PRAGATI LOGISTICS</t>
  </si>
  <si>
    <t>PL/MA/00082</t>
  </si>
  <si>
    <t>PL/MA/00158</t>
  </si>
  <si>
    <t>PL/MA/00161</t>
  </si>
  <si>
    <t>PL/MA/00772</t>
  </si>
  <si>
    <t>PL/MA/00773</t>
  </si>
  <si>
    <t>PL/DO/00914</t>
  </si>
  <si>
    <t>PL/MA/00774</t>
  </si>
  <si>
    <t>PL/DO/01007</t>
  </si>
  <si>
    <t>PL/DO/01070</t>
  </si>
  <si>
    <t>PL/MA/01130</t>
  </si>
  <si>
    <t>PL/DO/01448</t>
  </si>
  <si>
    <t>PL/DO/01449</t>
  </si>
  <si>
    <t>PL/DO/01673</t>
  </si>
  <si>
    <t>PL/MA/01341</t>
  </si>
  <si>
    <t>SL</t>
  </si>
  <si>
    <t>LR NO</t>
  </si>
  <si>
    <t>INV NO</t>
  </si>
  <si>
    <t>FROM</t>
  </si>
  <si>
    <t>ANGUL</t>
  </si>
  <si>
    <t>PURUSOTTAMPUR</t>
  </si>
  <si>
    <t>PHULBANI</t>
  </si>
  <si>
    <t>RAYAGADA</t>
  </si>
  <si>
    <t>JAJPUR ROAD</t>
  </si>
  <si>
    <t>DHENKANAL</t>
  </si>
  <si>
    <t>JATNI</t>
  </si>
  <si>
    <t>NAYAGARH</t>
  </si>
  <si>
    <t>PURI</t>
  </si>
  <si>
    <t>TALCHER</t>
  </si>
  <si>
    <t>CTC</t>
  </si>
  <si>
    <t>DD.CH.</t>
  </si>
  <si>
    <t>LR CH</t>
  </si>
  <si>
    <t>PL/DO/00123</t>
  </si>
  <si>
    <t>PARADEEP</t>
  </si>
  <si>
    <t>AMT.</t>
  </si>
  <si>
    <t>BARAMBA</t>
  </si>
  <si>
    <t>SHERGARH</t>
  </si>
  <si>
    <t>Declaration � Kindly verify and confirm before 20/05/2024</t>
  </si>
  <si>
    <t>(RUPEES EIGHT THOUSAND SEVENTY FOUR ONLY)</t>
  </si>
  <si>
    <t>Bill Date: 30/04/2024
Bill NO : 3709
TotalAmount: 8074.00</t>
  </si>
  <si>
    <t xml:space="preserve">TO, 
SHREE HANUMAN AGENCY
Address: H.No.412, Ward No.14   Keuta sahi 
Choudhury bazar  753001,7978605766
GST No:21AZYPS2806B1ZE
</t>
  </si>
  <si>
    <t>DESTINATION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</si>
</sst>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0</xdr:row>
      <xdr:rowOff>142875</xdr:rowOff>
    </xdr:from>
    <xdr:to>
      <xdr:col>6</xdr:col>
      <xdr:colOff>847725</xdr:colOff>
      <xdr:row>0</xdr:row>
      <xdr:rowOff>933450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6" y="142875"/>
          <a:ext cx="4429124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Q2" sqref="Q2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7.5703125" style="1" bestFit="1" customWidth="1"/>
    <col min="5" max="5" width="6.42578125" style="1" bestFit="1" customWidth="1"/>
    <col min="6" max="6" width="17" style="1" bestFit="1" customWidth="1"/>
    <col min="7" max="7" width="15.5703125" style="1" bestFit="1" customWidth="1"/>
    <col min="8" max="8" width="5.42578125" style="1" bestFit="1" customWidth="1"/>
    <col min="9" max="9" width="6.5703125" style="1" bestFit="1" customWidth="1"/>
    <col min="10" max="10" width="7.140625" style="1" bestFit="1" customWidth="1"/>
    <col min="11" max="11" width="6.7109375" style="1" customWidth="1"/>
    <col min="12" max="12" width="8.140625" style="1" customWidth="1"/>
    <col min="13" max="16384" width="9.140625" style="1"/>
  </cols>
  <sheetData>
    <row r="1" spans="1:12" ht="81" customHeight="1">
      <c r="A1" s="12"/>
      <c r="B1" s="12"/>
      <c r="C1" s="12"/>
      <c r="D1" s="12"/>
      <c r="E1" s="12"/>
      <c r="F1" s="12"/>
      <c r="G1" s="12"/>
      <c r="H1" s="12" t="s">
        <v>0</v>
      </c>
      <c r="I1" s="12"/>
      <c r="J1" s="12"/>
      <c r="K1" s="12"/>
      <c r="L1" s="12"/>
    </row>
    <row r="2" spans="1:12" ht="88.5" customHeight="1">
      <c r="A2" s="12" t="s">
        <v>69</v>
      </c>
      <c r="B2" s="12"/>
      <c r="C2" s="12"/>
      <c r="D2" s="12"/>
      <c r="E2" s="12"/>
      <c r="F2" s="12"/>
      <c r="G2" s="12"/>
      <c r="H2" s="12" t="s">
        <v>68</v>
      </c>
      <c r="I2" s="12"/>
      <c r="J2" s="12"/>
      <c r="K2" s="12"/>
      <c r="L2" s="12"/>
    </row>
    <row r="3" spans="1:12" s="9" customFormat="1">
      <c r="A3" s="8" t="s">
        <v>44</v>
      </c>
      <c r="B3" s="8" t="s">
        <v>1</v>
      </c>
      <c r="C3" s="8" t="s">
        <v>45</v>
      </c>
      <c r="D3" s="8" t="s">
        <v>46</v>
      </c>
      <c r="E3" s="8" t="s">
        <v>47</v>
      </c>
      <c r="F3" s="8" t="s">
        <v>70</v>
      </c>
      <c r="G3" s="8" t="s">
        <v>2</v>
      </c>
      <c r="H3" s="8" t="s">
        <v>3</v>
      </c>
      <c r="I3" s="8" t="s">
        <v>4</v>
      </c>
      <c r="J3" s="8" t="s">
        <v>59</v>
      </c>
      <c r="K3" s="8" t="s">
        <v>60</v>
      </c>
      <c r="L3" s="8" t="s">
        <v>63</v>
      </c>
    </row>
    <row r="4" spans="1:12">
      <c r="A4" s="18">
        <v>1</v>
      </c>
      <c r="B4" s="2" t="s">
        <v>5</v>
      </c>
      <c r="C4" s="10" t="s">
        <v>61</v>
      </c>
      <c r="D4" s="5">
        <v>325</v>
      </c>
      <c r="E4" s="10" t="s">
        <v>58</v>
      </c>
      <c r="F4" s="10" t="s">
        <v>62</v>
      </c>
      <c r="G4" s="2" t="s">
        <v>7</v>
      </c>
      <c r="H4" s="2">
        <v>3</v>
      </c>
      <c r="I4" s="3">
        <v>29</v>
      </c>
      <c r="J4" s="3">
        <v>29</v>
      </c>
      <c r="K4" s="3">
        <v>20</v>
      </c>
      <c r="L4" s="20">
        <f>H4*I4+J4+K4</f>
        <v>136</v>
      </c>
    </row>
    <row r="5" spans="1:12">
      <c r="A5" s="18">
        <v>2</v>
      </c>
      <c r="B5" s="2" t="s">
        <v>5</v>
      </c>
      <c r="C5" s="10" t="s">
        <v>30</v>
      </c>
      <c r="D5" s="2" t="s">
        <v>6</v>
      </c>
      <c r="E5" s="10" t="s">
        <v>58</v>
      </c>
      <c r="F5" s="2" t="s">
        <v>48</v>
      </c>
      <c r="G5" s="2" t="s">
        <v>7</v>
      </c>
      <c r="H5" s="2">
        <v>10</v>
      </c>
      <c r="I5" s="3">
        <v>29</v>
      </c>
      <c r="J5" s="3">
        <v>29</v>
      </c>
      <c r="K5" s="3">
        <v>20</v>
      </c>
      <c r="L5" s="20">
        <f t="shared" ref="L5:L18" si="0">H5*I5+J5+K5</f>
        <v>339</v>
      </c>
    </row>
    <row r="6" spans="1:12">
      <c r="A6" s="18">
        <v>3</v>
      </c>
      <c r="B6" s="17" t="s">
        <v>8</v>
      </c>
      <c r="C6" s="17" t="s">
        <v>31</v>
      </c>
      <c r="D6" s="17" t="s">
        <v>9</v>
      </c>
      <c r="E6" s="10" t="s">
        <v>58</v>
      </c>
      <c r="F6" s="2" t="s">
        <v>49</v>
      </c>
      <c r="G6" s="2" t="s">
        <v>7</v>
      </c>
      <c r="H6" s="2">
        <v>31</v>
      </c>
      <c r="I6" s="3">
        <v>29</v>
      </c>
      <c r="J6" s="3">
        <v>29</v>
      </c>
      <c r="K6" s="3">
        <v>20</v>
      </c>
      <c r="L6" s="20">
        <f t="shared" si="0"/>
        <v>948</v>
      </c>
    </row>
    <row r="7" spans="1:12">
      <c r="A7" s="18">
        <v>4</v>
      </c>
      <c r="B7" s="17" t="s">
        <v>8</v>
      </c>
      <c r="C7" s="17" t="s">
        <v>32</v>
      </c>
      <c r="D7" s="17" t="s">
        <v>10</v>
      </c>
      <c r="E7" s="10" t="s">
        <v>58</v>
      </c>
      <c r="F7" s="2" t="s">
        <v>50</v>
      </c>
      <c r="G7" s="2" t="s">
        <v>7</v>
      </c>
      <c r="H7" s="2">
        <v>17</v>
      </c>
      <c r="I7" s="3">
        <v>50</v>
      </c>
      <c r="J7" s="3">
        <v>50</v>
      </c>
      <c r="K7" s="3">
        <v>20</v>
      </c>
      <c r="L7" s="20">
        <f t="shared" si="0"/>
        <v>920</v>
      </c>
    </row>
    <row r="8" spans="1:12">
      <c r="A8" s="18">
        <v>5</v>
      </c>
      <c r="B8" s="17" t="s">
        <v>11</v>
      </c>
      <c r="C8" s="17" t="s">
        <v>33</v>
      </c>
      <c r="D8" s="17" t="s">
        <v>12</v>
      </c>
      <c r="E8" s="10" t="s">
        <v>58</v>
      </c>
      <c r="F8" s="2" t="s">
        <v>48</v>
      </c>
      <c r="G8" s="2" t="s">
        <v>7</v>
      </c>
      <c r="H8" s="2">
        <v>7</v>
      </c>
      <c r="I8" s="3">
        <v>29</v>
      </c>
      <c r="J8" s="3">
        <v>29</v>
      </c>
      <c r="K8" s="3">
        <v>20</v>
      </c>
      <c r="L8" s="20">
        <f t="shared" si="0"/>
        <v>252</v>
      </c>
    </row>
    <row r="9" spans="1:12">
      <c r="A9" s="18">
        <v>6</v>
      </c>
      <c r="B9" s="17" t="s">
        <v>11</v>
      </c>
      <c r="C9" s="17" t="s">
        <v>34</v>
      </c>
      <c r="D9" s="17" t="s">
        <v>13</v>
      </c>
      <c r="E9" s="10" t="s">
        <v>58</v>
      </c>
      <c r="F9" s="2" t="s">
        <v>51</v>
      </c>
      <c r="G9" s="2" t="s">
        <v>14</v>
      </c>
      <c r="H9" s="2">
        <v>5</v>
      </c>
      <c r="I9" s="3">
        <v>161.5</v>
      </c>
      <c r="J9" s="3">
        <v>161.5</v>
      </c>
      <c r="K9" s="3">
        <v>20</v>
      </c>
      <c r="L9" s="20">
        <f t="shared" si="0"/>
        <v>989</v>
      </c>
    </row>
    <row r="10" spans="1:12">
      <c r="A10" s="18">
        <v>7</v>
      </c>
      <c r="B10" s="17" t="s">
        <v>11</v>
      </c>
      <c r="C10" s="17" t="s">
        <v>35</v>
      </c>
      <c r="D10" s="17" t="s">
        <v>15</v>
      </c>
      <c r="E10" s="10" t="s">
        <v>58</v>
      </c>
      <c r="F10" s="2" t="s">
        <v>52</v>
      </c>
      <c r="G10" s="2" t="s">
        <v>7</v>
      </c>
      <c r="H10" s="2">
        <v>7</v>
      </c>
      <c r="I10" s="3">
        <v>44</v>
      </c>
      <c r="J10" s="3">
        <v>44</v>
      </c>
      <c r="K10" s="3">
        <v>20</v>
      </c>
      <c r="L10" s="20">
        <f t="shared" si="0"/>
        <v>372</v>
      </c>
    </row>
    <row r="11" spans="1:12">
      <c r="A11" s="18">
        <v>8</v>
      </c>
      <c r="B11" s="17" t="s">
        <v>11</v>
      </c>
      <c r="C11" s="17" t="s">
        <v>36</v>
      </c>
      <c r="D11" s="17" t="s">
        <v>16</v>
      </c>
      <c r="E11" s="10" t="s">
        <v>58</v>
      </c>
      <c r="F11" s="2" t="s">
        <v>51</v>
      </c>
      <c r="G11" s="2" t="s">
        <v>7</v>
      </c>
      <c r="H11" s="2">
        <v>5</v>
      </c>
      <c r="I11" s="3">
        <v>61</v>
      </c>
      <c r="J11" s="3">
        <v>61</v>
      </c>
      <c r="K11" s="3">
        <v>20</v>
      </c>
      <c r="L11" s="20">
        <f t="shared" si="0"/>
        <v>386</v>
      </c>
    </row>
    <row r="12" spans="1:12">
      <c r="A12" s="18">
        <v>9</v>
      </c>
      <c r="B12" s="17" t="s">
        <v>17</v>
      </c>
      <c r="C12" s="17" t="s">
        <v>37</v>
      </c>
      <c r="D12" s="17" t="s">
        <v>18</v>
      </c>
      <c r="E12" s="10" t="s">
        <v>58</v>
      </c>
      <c r="F12" s="10" t="s">
        <v>64</v>
      </c>
      <c r="G12" s="2" t="s">
        <v>7</v>
      </c>
      <c r="H12" s="2">
        <v>20</v>
      </c>
      <c r="I12" s="3">
        <v>44</v>
      </c>
      <c r="J12" s="3">
        <v>44</v>
      </c>
      <c r="K12" s="3">
        <v>20</v>
      </c>
      <c r="L12" s="20">
        <f t="shared" si="0"/>
        <v>944</v>
      </c>
    </row>
    <row r="13" spans="1:12">
      <c r="A13" s="18">
        <v>10</v>
      </c>
      <c r="B13" s="17" t="s">
        <v>19</v>
      </c>
      <c r="C13" s="17" t="s">
        <v>38</v>
      </c>
      <c r="D13" s="17" t="s">
        <v>20</v>
      </c>
      <c r="E13" s="10" t="s">
        <v>58</v>
      </c>
      <c r="F13" s="2" t="s">
        <v>53</v>
      </c>
      <c r="G13" s="2" t="s">
        <v>7</v>
      </c>
      <c r="H13" s="2">
        <v>6</v>
      </c>
      <c r="I13" s="3">
        <v>29</v>
      </c>
      <c r="J13" s="3">
        <v>29</v>
      </c>
      <c r="K13" s="3">
        <v>20</v>
      </c>
      <c r="L13" s="20">
        <f t="shared" si="0"/>
        <v>223</v>
      </c>
    </row>
    <row r="14" spans="1:12">
      <c r="A14" s="18">
        <v>11</v>
      </c>
      <c r="B14" s="17" t="s">
        <v>21</v>
      </c>
      <c r="C14" s="17" t="s">
        <v>39</v>
      </c>
      <c r="D14" s="17" t="s">
        <v>22</v>
      </c>
      <c r="E14" s="10" t="s">
        <v>58</v>
      </c>
      <c r="F14" s="10" t="s">
        <v>65</v>
      </c>
      <c r="G14" s="2" t="s">
        <v>7</v>
      </c>
      <c r="H14" s="2">
        <v>26</v>
      </c>
      <c r="I14" s="3">
        <v>29</v>
      </c>
      <c r="J14" s="3">
        <v>29</v>
      </c>
      <c r="K14" s="3">
        <v>20</v>
      </c>
      <c r="L14" s="20">
        <f t="shared" si="0"/>
        <v>803</v>
      </c>
    </row>
    <row r="15" spans="1:12">
      <c r="A15" s="18">
        <v>12</v>
      </c>
      <c r="B15" s="17" t="s">
        <v>21</v>
      </c>
      <c r="C15" s="17" t="s">
        <v>40</v>
      </c>
      <c r="D15" s="17" t="s">
        <v>23</v>
      </c>
      <c r="E15" s="10" t="s">
        <v>58</v>
      </c>
      <c r="F15" s="2" t="s">
        <v>54</v>
      </c>
      <c r="G15" s="2" t="s">
        <v>7</v>
      </c>
      <c r="H15" s="2">
        <v>5</v>
      </c>
      <c r="I15" s="3">
        <v>29</v>
      </c>
      <c r="J15" s="3">
        <v>29</v>
      </c>
      <c r="K15" s="3">
        <v>20</v>
      </c>
      <c r="L15" s="20">
        <f t="shared" si="0"/>
        <v>194</v>
      </c>
    </row>
    <row r="16" spans="1:12">
      <c r="A16" s="18">
        <v>13</v>
      </c>
      <c r="B16" s="17" t="s">
        <v>21</v>
      </c>
      <c r="C16" s="17" t="s">
        <v>41</v>
      </c>
      <c r="D16" s="17" t="s">
        <v>24</v>
      </c>
      <c r="E16" s="10" t="s">
        <v>58</v>
      </c>
      <c r="F16" s="2" t="s">
        <v>55</v>
      </c>
      <c r="G16" s="4" t="s">
        <v>7</v>
      </c>
      <c r="H16" s="2">
        <v>7</v>
      </c>
      <c r="I16" s="3">
        <v>29</v>
      </c>
      <c r="J16" s="3">
        <v>29</v>
      </c>
      <c r="K16" s="3">
        <v>20</v>
      </c>
      <c r="L16" s="20">
        <f t="shared" si="0"/>
        <v>252</v>
      </c>
    </row>
    <row r="17" spans="1:12">
      <c r="A17" s="18">
        <v>14</v>
      </c>
      <c r="B17" s="17" t="s">
        <v>25</v>
      </c>
      <c r="C17" s="17" t="s">
        <v>42</v>
      </c>
      <c r="D17" s="17" t="s">
        <v>26</v>
      </c>
      <c r="E17" s="10" t="s">
        <v>58</v>
      </c>
      <c r="F17" s="2" t="s">
        <v>56</v>
      </c>
      <c r="G17" s="2" t="s">
        <v>7</v>
      </c>
      <c r="H17" s="2">
        <v>36</v>
      </c>
      <c r="I17" s="3">
        <v>29</v>
      </c>
      <c r="J17" s="3">
        <v>29</v>
      </c>
      <c r="K17" s="3">
        <v>20</v>
      </c>
      <c r="L17" s="20">
        <f t="shared" si="0"/>
        <v>1093</v>
      </c>
    </row>
    <row r="18" spans="1:12">
      <c r="A18" s="19">
        <v>15</v>
      </c>
      <c r="B18" s="17" t="s">
        <v>25</v>
      </c>
      <c r="C18" s="17" t="s">
        <v>43</v>
      </c>
      <c r="D18" s="17" t="s">
        <v>27</v>
      </c>
      <c r="E18" s="10" t="s">
        <v>58</v>
      </c>
      <c r="F18" s="2" t="s">
        <v>57</v>
      </c>
      <c r="G18" s="2" t="s">
        <v>7</v>
      </c>
      <c r="H18" s="2">
        <v>6</v>
      </c>
      <c r="I18" s="3">
        <v>29</v>
      </c>
      <c r="J18" s="3">
        <v>29</v>
      </c>
      <c r="K18" s="3">
        <v>20</v>
      </c>
      <c r="L18" s="20">
        <f t="shared" si="0"/>
        <v>223</v>
      </c>
    </row>
    <row r="19" spans="1:12">
      <c r="A19" s="14" t="s">
        <v>67</v>
      </c>
      <c r="B19" s="15"/>
      <c r="C19" s="15"/>
      <c r="D19" s="15"/>
      <c r="E19" s="15"/>
      <c r="F19" s="15"/>
      <c r="G19" s="15"/>
      <c r="H19" s="15"/>
      <c r="I19" s="15"/>
      <c r="J19" s="15"/>
      <c r="K19" s="16"/>
      <c r="L19" s="11">
        <f>ROUND(SUM(L4:L18),0)</f>
        <v>8074</v>
      </c>
    </row>
    <row r="20" spans="1:12" s="7" customFormat="1" ht="15" customHeight="1">
      <c r="A20" s="22" t="s">
        <v>28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4"/>
    </row>
    <row r="21" spans="1:12" s="7" customFormat="1" ht="15" customHeight="1">
      <c r="A21" s="22" t="s">
        <v>66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4"/>
    </row>
    <row r="22" spans="1:12" s="7" customFormat="1" ht="30" customHeight="1">
      <c r="A22" s="13" t="s">
        <v>29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6"/>
    </row>
    <row r="23" spans="1:12" s="7" customFormat="1">
      <c r="H23" s="21">
        <f>SUM(H4:H18)</f>
        <v>191</v>
      </c>
    </row>
    <row r="24" spans="1:12" s="7" customFormat="1"/>
  </sheetData>
  <mergeCells count="48">
    <mergeCell ref="A1:G1"/>
    <mergeCell ref="A2:G2"/>
    <mergeCell ref="H1:L1"/>
    <mergeCell ref="H2:L2"/>
    <mergeCell ref="A20:L20"/>
    <mergeCell ref="B7"/>
    <mergeCell ref="C7"/>
    <mergeCell ref="D7"/>
    <mergeCell ref="B6"/>
    <mergeCell ref="C6"/>
    <mergeCell ref="D6"/>
    <mergeCell ref="B9"/>
    <mergeCell ref="C9"/>
    <mergeCell ref="D9"/>
    <mergeCell ref="B8"/>
    <mergeCell ref="C8"/>
    <mergeCell ref="D8"/>
    <mergeCell ref="B11"/>
    <mergeCell ref="C11"/>
    <mergeCell ref="D11"/>
    <mergeCell ref="B10"/>
    <mergeCell ref="C10"/>
    <mergeCell ref="D10"/>
    <mergeCell ref="B13"/>
    <mergeCell ref="C13"/>
    <mergeCell ref="D13"/>
    <mergeCell ref="B12"/>
    <mergeCell ref="C12"/>
    <mergeCell ref="D12"/>
    <mergeCell ref="B15"/>
    <mergeCell ref="C15"/>
    <mergeCell ref="D15"/>
    <mergeCell ref="B14"/>
    <mergeCell ref="C14"/>
    <mergeCell ref="D14"/>
    <mergeCell ref="B17"/>
    <mergeCell ref="C17"/>
    <mergeCell ref="D17"/>
    <mergeCell ref="B16"/>
    <mergeCell ref="C16"/>
    <mergeCell ref="D16"/>
    <mergeCell ref="A22:K22"/>
    <mergeCell ref="A19:K19"/>
    <mergeCell ref="A18"/>
    <mergeCell ref="B18"/>
    <mergeCell ref="C18"/>
    <mergeCell ref="D18"/>
    <mergeCell ref="A21:L21"/>
  </mergeCells>
  <pageMargins left="0.23622047244094491" right="0.31496062992125984" top="0.74803149606299213" bottom="0.74803149606299213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2024-05-18T14:44:38Z</cp:lastPrinted>
  <dcterms:created xsi:type="dcterms:W3CDTF">2024-05-16T04:08:31Z</dcterms:created>
  <dcterms:modified xsi:type="dcterms:W3CDTF">2024-05-18T14:44:45Z</dcterms:modified>
</cp:coreProperties>
</file>