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 l="1"/>
  <c r="I9"/>
  <c r="I12"/>
  <c r="I6" l="1"/>
  <c r="I13"/>
  <c r="I7"/>
</calcChain>
</file>

<file path=xl/sharedStrings.xml><?xml version="1.0" encoding="utf-8"?>
<sst xmlns="http://schemas.openxmlformats.org/spreadsheetml/2006/main" count="67" uniqueCount="51">
  <si>
    <t>INVOICE
PRAGATI LOGISTICS,SAMANTA SAHI KHUNTIA LANE,8984191006
GST No:21AGHPB9356M1Z9</t>
  </si>
  <si>
    <t>07/9/2024</t>
  </si>
  <si>
    <t>1359</t>
  </si>
  <si>
    <t>09/9/2024</t>
  </si>
  <si>
    <t>1364</t>
  </si>
  <si>
    <t>17/9/2024</t>
  </si>
  <si>
    <t>1415</t>
  </si>
  <si>
    <t>1414</t>
  </si>
  <si>
    <t>19/9/2024</t>
  </si>
  <si>
    <t>1431</t>
  </si>
  <si>
    <t>1430</t>
  </si>
  <si>
    <t>21/9/2024</t>
  </si>
  <si>
    <t>1451</t>
  </si>
  <si>
    <t>1443</t>
  </si>
  <si>
    <t>25/9/2024</t>
  </si>
  <si>
    <t>1476</t>
  </si>
  <si>
    <t>30/9/2024</t>
  </si>
  <si>
    <t>1506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</si>
  <si>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</si>
  <si>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</si>
  <si>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</si>
  <si>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</si>
  <si>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LRN 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</si>
  <si>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</si>
  <si>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</si>
  <si>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</si>
  <si>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</si>
  <si>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</si>
  <si>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</si>
  <si>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</si>
  <si>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</si>
  <si>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SHREE JAGANNATH ENTERPRISES
Address: HOLDING NO - 103/B  BINAYAK NAGAR NEAR CWC WIRE HOUSE , NAYABAZAR,9437015940
GST No:21AFGPG3345B1Z9
</t>
  </si>
  <si>
    <t>PL/JA/13386</t>
  </si>
  <si>
    <t>PL/MA/07973</t>
  </si>
  <si>
    <t>PL/JA/14082</t>
  </si>
  <si>
    <t>PL/JA/14096</t>
  </si>
  <si>
    <t>PL/JA/14268</t>
  </si>
  <si>
    <t>PL/JA/14311</t>
  </si>
  <si>
    <t>PL/JA/14536</t>
  </si>
  <si>
    <t>PL/JA/14533</t>
  </si>
  <si>
    <t>PL/JA/14797</t>
  </si>
  <si>
    <t>PL/JA/15388</t>
  </si>
  <si>
    <t>JODA</t>
  </si>
  <si>
    <t>KARANJIA</t>
  </si>
  <si>
    <t>NAYAGARH</t>
  </si>
  <si>
    <t>BALASORE</t>
  </si>
  <si>
    <t>RAIRANGPUR</t>
  </si>
  <si>
    <t>TALCHER</t>
  </si>
  <si>
    <t>CTC</t>
  </si>
  <si>
    <t>(RUPEES FOUR THOUSAND SIX HUNDRED NINETY THREE ONLY)</t>
  </si>
  <si>
    <t>Bill Date: 30/09/2024
Bill NO : 21843
Total Amount:4693.00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</si>
</sst>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4</xdr:col>
      <xdr:colOff>704850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27717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SHREE%20JAGANNATH%20ENTERPRIS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BARBIL</v>
          </cell>
          <cell r="F4" t="str">
            <v>1102</v>
          </cell>
          <cell r="G4">
            <v>1</v>
          </cell>
          <cell r="H4">
            <v>20</v>
          </cell>
          <cell r="I4">
            <v>2.1</v>
          </cell>
        </row>
        <row r="5">
          <cell r="E5" t="str">
            <v>ANGUL</v>
          </cell>
          <cell r="F5" t="str">
            <v>1126</v>
          </cell>
          <cell r="G5">
            <v>2</v>
          </cell>
          <cell r="H5">
            <v>20</v>
          </cell>
          <cell r="I5">
            <v>1.6</v>
          </cell>
        </row>
        <row r="6">
          <cell r="E6" t="str">
            <v>KARANJIA</v>
          </cell>
          <cell r="F6" t="str">
            <v>1125</v>
          </cell>
          <cell r="G6">
            <v>30</v>
          </cell>
          <cell r="H6">
            <v>600</v>
          </cell>
          <cell r="I6">
            <v>1.85</v>
          </cell>
        </row>
        <row r="7">
          <cell r="E7" t="str">
            <v>PARADEEP</v>
          </cell>
          <cell r="F7" t="str">
            <v>1140</v>
          </cell>
          <cell r="G7">
            <v>7</v>
          </cell>
          <cell r="H7">
            <v>140</v>
          </cell>
          <cell r="I7">
            <v>1.6</v>
          </cell>
        </row>
        <row r="8">
          <cell r="E8" t="str">
            <v>ANANDAPUR</v>
          </cell>
          <cell r="F8" t="str">
            <v>1219</v>
          </cell>
          <cell r="G8">
            <v>25</v>
          </cell>
          <cell r="H8">
            <v>500</v>
          </cell>
          <cell r="I8">
            <v>1.6</v>
          </cell>
        </row>
        <row r="9">
          <cell r="E9" t="str">
            <v>NAYAGARH</v>
          </cell>
          <cell r="F9" t="str">
            <v>1238</v>
          </cell>
          <cell r="G9">
            <v>28</v>
          </cell>
          <cell r="H9">
            <v>560</v>
          </cell>
          <cell r="I9">
            <v>1.6</v>
          </cell>
        </row>
        <row r="10">
          <cell r="E10" t="str">
            <v>RAHAMA</v>
          </cell>
          <cell r="F10" t="str">
            <v>1245</v>
          </cell>
          <cell r="G10">
            <v>8</v>
          </cell>
          <cell r="H10">
            <v>160</v>
          </cell>
          <cell r="I10">
            <v>1.6</v>
          </cell>
        </row>
        <row r="11">
          <cell r="E11" t="str">
            <v>KAMAKHYANAGAR</v>
          </cell>
          <cell r="F11" t="str">
            <v>1265</v>
          </cell>
          <cell r="G11">
            <v>10</v>
          </cell>
          <cell r="H11">
            <v>200</v>
          </cell>
          <cell r="I11">
            <v>1.6</v>
          </cell>
        </row>
        <row r="12">
          <cell r="E12" t="str">
            <v>KARANJIA</v>
          </cell>
          <cell r="F12" t="str">
            <v>1267</v>
          </cell>
          <cell r="G12">
            <v>25</v>
          </cell>
          <cell r="H12">
            <v>500</v>
          </cell>
          <cell r="I12">
            <v>1.85</v>
          </cell>
        </row>
        <row r="13">
          <cell r="E13" t="str">
            <v>KARANJIA</v>
          </cell>
          <cell r="F13" t="str">
            <v>1268</v>
          </cell>
          <cell r="G13">
            <v>91</v>
          </cell>
          <cell r="H13">
            <v>1812</v>
          </cell>
          <cell r="I13">
            <v>1.85</v>
          </cell>
        </row>
        <row r="14">
          <cell r="E14" t="str">
            <v>RAIRANGPUR</v>
          </cell>
          <cell r="F14" t="str">
            <v>1280</v>
          </cell>
          <cell r="G14">
            <v>2</v>
          </cell>
          <cell r="H14">
            <v>24</v>
          </cell>
          <cell r="I14">
            <v>2.1</v>
          </cell>
        </row>
        <row r="15">
          <cell r="E15" t="str">
            <v>jupara</v>
          </cell>
          <cell r="F15" t="str">
            <v>1288</v>
          </cell>
          <cell r="G15">
            <v>40</v>
          </cell>
          <cell r="H15">
            <v>800</v>
          </cell>
          <cell r="I15">
            <v>1.6</v>
          </cell>
        </row>
        <row r="16">
          <cell r="E16" t="str">
            <v>RAIRANGPUR</v>
          </cell>
          <cell r="F16" t="str">
            <v>1307</v>
          </cell>
          <cell r="G16">
            <v>2</v>
          </cell>
          <cell r="H16">
            <v>50</v>
          </cell>
          <cell r="I16">
            <v>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2" sqref="O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6"/>
    </row>
    <row r="2" spans="1:11" ht="90" customHeight="1">
      <c r="A2" s="11" t="s">
        <v>31</v>
      </c>
      <c r="B2" s="12"/>
      <c r="C2" s="12"/>
      <c r="D2" s="12"/>
      <c r="E2" s="13"/>
      <c r="F2" s="14" t="s">
        <v>50</v>
      </c>
      <c r="G2" s="15"/>
      <c r="H2" s="15"/>
      <c r="I2" s="15"/>
      <c r="J2" s="15"/>
      <c r="K2" s="16"/>
    </row>
    <row r="3" spans="1:11" s="3" customFormat="1">
      <c r="A3" s="9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10" t="s">
        <v>28</v>
      </c>
      <c r="J3" s="10" t="s">
        <v>29</v>
      </c>
      <c r="K3" s="6" t="s">
        <v>30</v>
      </c>
    </row>
    <row r="4" spans="1:11">
      <c r="A4" s="4">
        <v>1</v>
      </c>
      <c r="B4" s="4" t="s">
        <v>1</v>
      </c>
      <c r="C4" s="4" t="s">
        <v>32</v>
      </c>
      <c r="D4" s="17" t="s">
        <v>48</v>
      </c>
      <c r="E4" s="4" t="s">
        <v>42</v>
      </c>
      <c r="F4" s="4" t="s">
        <v>2</v>
      </c>
      <c r="G4" s="4">
        <v>20</v>
      </c>
      <c r="H4" s="4">
        <v>380</v>
      </c>
      <c r="I4" s="5">
        <v>2.1</v>
      </c>
      <c r="J4" s="5">
        <v>30</v>
      </c>
      <c r="K4" s="5">
        <f>H4*I4+J4</f>
        <v>828</v>
      </c>
    </row>
    <row r="5" spans="1:11">
      <c r="A5" s="4">
        <v>2</v>
      </c>
      <c r="B5" s="4" t="s">
        <v>3</v>
      </c>
      <c r="C5" s="4" t="s">
        <v>33</v>
      </c>
      <c r="D5" s="17" t="s">
        <v>48</v>
      </c>
      <c r="E5" s="4" t="s">
        <v>43</v>
      </c>
      <c r="F5" s="4" t="s">
        <v>4</v>
      </c>
      <c r="G5" s="4">
        <v>4</v>
      </c>
      <c r="H5" s="4">
        <v>80</v>
      </c>
      <c r="I5" s="5">
        <f>VLOOKUP(E5,[1]Invoice!$E$4:$I$16,5,FALSE)</f>
        <v>1.85</v>
      </c>
      <c r="J5" s="5">
        <v>30</v>
      </c>
      <c r="K5" s="5">
        <f t="shared" ref="K5:K13" si="0">H5*I5+J5</f>
        <v>178</v>
      </c>
    </row>
    <row r="6" spans="1:11">
      <c r="A6" s="4">
        <v>3</v>
      </c>
      <c r="B6" s="4" t="s">
        <v>5</v>
      </c>
      <c r="C6" s="4" t="s">
        <v>34</v>
      </c>
      <c r="D6" s="17" t="s">
        <v>48</v>
      </c>
      <c r="E6" s="4" t="s">
        <v>44</v>
      </c>
      <c r="F6" s="4" t="s">
        <v>6</v>
      </c>
      <c r="G6" s="4">
        <v>21</v>
      </c>
      <c r="H6" s="4">
        <v>420</v>
      </c>
      <c r="I6" s="5">
        <f>VLOOKUP(E6,[1]Invoice!$E$4:$I$16,5,FALSE)</f>
        <v>1.6</v>
      </c>
      <c r="J6" s="5">
        <v>30</v>
      </c>
      <c r="K6" s="5">
        <f t="shared" si="0"/>
        <v>702</v>
      </c>
    </row>
    <row r="7" spans="1:11">
      <c r="A7" s="4">
        <v>4</v>
      </c>
      <c r="B7" s="4" t="s">
        <v>5</v>
      </c>
      <c r="C7" s="4" t="s">
        <v>35</v>
      </c>
      <c r="D7" s="17" t="s">
        <v>48</v>
      </c>
      <c r="E7" s="4" t="s">
        <v>43</v>
      </c>
      <c r="F7" s="4" t="s">
        <v>7</v>
      </c>
      <c r="G7" s="4">
        <v>30</v>
      </c>
      <c r="H7" s="4">
        <v>600</v>
      </c>
      <c r="I7" s="5">
        <f>VLOOKUP(E7,[1]Invoice!$E$4:$I$16,5,FALSE)</f>
        <v>1.85</v>
      </c>
      <c r="J7" s="5">
        <v>30</v>
      </c>
      <c r="K7" s="5">
        <f t="shared" si="0"/>
        <v>1140</v>
      </c>
    </row>
    <row r="8" spans="1:11">
      <c r="A8" s="4">
        <v>5</v>
      </c>
      <c r="B8" s="4" t="s">
        <v>8</v>
      </c>
      <c r="C8" s="4" t="s">
        <v>36</v>
      </c>
      <c r="D8" s="17" t="s">
        <v>48</v>
      </c>
      <c r="E8" s="4" t="s">
        <v>45</v>
      </c>
      <c r="F8" s="4" t="s">
        <v>9</v>
      </c>
      <c r="G8" s="4">
        <v>10</v>
      </c>
      <c r="H8" s="4">
        <v>200</v>
      </c>
      <c r="I8" s="5">
        <v>1.6</v>
      </c>
      <c r="J8" s="5">
        <v>30</v>
      </c>
      <c r="K8" s="5">
        <f t="shared" si="0"/>
        <v>350</v>
      </c>
    </row>
    <row r="9" spans="1:11">
      <c r="A9" s="4">
        <v>6</v>
      </c>
      <c r="B9" s="4" t="s">
        <v>8</v>
      </c>
      <c r="C9" s="4" t="s">
        <v>37</v>
      </c>
      <c r="D9" s="17" t="s">
        <v>48</v>
      </c>
      <c r="E9" s="4" t="s">
        <v>46</v>
      </c>
      <c r="F9" s="4" t="s">
        <v>10</v>
      </c>
      <c r="G9" s="4">
        <v>14</v>
      </c>
      <c r="H9" s="4">
        <v>238</v>
      </c>
      <c r="I9" s="5">
        <f>VLOOKUP(E9,[1]Invoice!$E$4:$I$16,5,FALSE)</f>
        <v>2.1</v>
      </c>
      <c r="J9" s="5">
        <v>30</v>
      </c>
      <c r="K9" s="5">
        <f t="shared" si="0"/>
        <v>529.79999999999995</v>
      </c>
    </row>
    <row r="10" spans="1:11">
      <c r="A10" s="4">
        <v>7</v>
      </c>
      <c r="B10" s="4" t="s">
        <v>11</v>
      </c>
      <c r="C10" s="4" t="s">
        <v>38</v>
      </c>
      <c r="D10" s="17" t="s">
        <v>48</v>
      </c>
      <c r="E10" s="4" t="s">
        <v>47</v>
      </c>
      <c r="F10" s="4" t="s">
        <v>12</v>
      </c>
      <c r="G10" s="4">
        <v>3</v>
      </c>
      <c r="H10" s="4">
        <v>60</v>
      </c>
      <c r="I10" s="5">
        <v>1.6</v>
      </c>
      <c r="J10" s="5">
        <v>30</v>
      </c>
      <c r="K10" s="5">
        <f t="shared" si="0"/>
        <v>126</v>
      </c>
    </row>
    <row r="11" spans="1:11">
      <c r="A11" s="4">
        <v>8</v>
      </c>
      <c r="B11" s="4" t="s">
        <v>11</v>
      </c>
      <c r="C11" s="4" t="s">
        <v>39</v>
      </c>
      <c r="D11" s="17" t="s">
        <v>48</v>
      </c>
      <c r="E11" s="4" t="s">
        <v>47</v>
      </c>
      <c r="F11" s="4" t="s">
        <v>13</v>
      </c>
      <c r="G11" s="4">
        <v>10</v>
      </c>
      <c r="H11" s="4">
        <v>200</v>
      </c>
      <c r="I11" s="5">
        <v>1.6</v>
      </c>
      <c r="J11" s="5">
        <v>30</v>
      </c>
      <c r="K11" s="5">
        <f t="shared" si="0"/>
        <v>350</v>
      </c>
    </row>
    <row r="12" spans="1:11">
      <c r="A12" s="4">
        <v>9</v>
      </c>
      <c r="B12" s="4" t="s">
        <v>14</v>
      </c>
      <c r="C12" s="4" t="s">
        <v>40</v>
      </c>
      <c r="D12" s="17" t="s">
        <v>48</v>
      </c>
      <c r="E12" s="4" t="s">
        <v>46</v>
      </c>
      <c r="F12" s="4" t="s">
        <v>15</v>
      </c>
      <c r="G12" s="4">
        <v>3</v>
      </c>
      <c r="H12" s="4">
        <v>52</v>
      </c>
      <c r="I12" s="5">
        <f>VLOOKUP(E12,[1]Invoice!$E$4:$I$16,5,FALSE)</f>
        <v>2.1</v>
      </c>
      <c r="J12" s="5">
        <v>30</v>
      </c>
      <c r="K12" s="5">
        <f t="shared" si="0"/>
        <v>139.19999999999999</v>
      </c>
    </row>
    <row r="13" spans="1:11">
      <c r="A13" s="4">
        <v>10</v>
      </c>
      <c r="B13" s="4" t="s">
        <v>16</v>
      </c>
      <c r="C13" s="4" t="s">
        <v>41</v>
      </c>
      <c r="D13" s="17" t="s">
        <v>48</v>
      </c>
      <c r="E13" s="4" t="s">
        <v>44</v>
      </c>
      <c r="F13" s="4" t="s">
        <v>17</v>
      </c>
      <c r="G13" s="4">
        <v>10</v>
      </c>
      <c r="H13" s="4">
        <v>200</v>
      </c>
      <c r="I13" s="5">
        <f>VLOOKUP(E13,[1]Invoice!$E$4:$I$16,5,FALSE)</f>
        <v>1.6</v>
      </c>
      <c r="J13" s="5">
        <v>30</v>
      </c>
      <c r="K13" s="5">
        <f t="shared" si="0"/>
        <v>350</v>
      </c>
    </row>
    <row r="14" spans="1:11" s="3" customFormat="1">
      <c r="A14" s="18" t="s">
        <v>49</v>
      </c>
      <c r="B14" s="19"/>
      <c r="C14" s="19"/>
      <c r="D14" s="19"/>
      <c r="E14" s="19"/>
      <c r="F14" s="19"/>
      <c r="G14" s="19"/>
      <c r="H14" s="19"/>
      <c r="I14" s="20"/>
      <c r="J14" s="21"/>
      <c r="K14" s="6">
        <f>SUM(K4:K13)</f>
        <v>4693</v>
      </c>
    </row>
    <row r="15" spans="1:11" s="3" customFormat="1" ht="30" customHeight="1">
      <c r="A15" s="7" t="s">
        <v>18</v>
      </c>
      <c r="B15" s="7"/>
      <c r="C15" s="7"/>
      <c r="D15" s="7"/>
      <c r="E15" s="7"/>
      <c r="F15" s="7"/>
      <c r="G15" s="7"/>
      <c r="H15" s="7"/>
      <c r="I15" s="8"/>
      <c r="J15" s="8"/>
      <c r="K15" s="8"/>
    </row>
    <row r="16" spans="1:11" s="3" customFormat="1" ht="30" customHeight="1">
      <c r="A16" s="7" t="s">
        <v>19</v>
      </c>
      <c r="B16" s="7"/>
      <c r="C16" s="7"/>
      <c r="D16" s="7"/>
      <c r="E16" s="7"/>
      <c r="F16" s="7"/>
      <c r="G16" s="7"/>
      <c r="H16" s="7"/>
      <c r="I16" s="8"/>
      <c r="J16" s="8"/>
      <c r="K16" s="8"/>
    </row>
  </sheetData>
  <sortState ref="B4:K13">
    <sortCondition ref="B4"/>
  </sortState>
  <mergeCells count="7">
    <mergeCell ref="A14:J14"/>
    <mergeCell ref="A15:K15"/>
    <mergeCell ref="A16:K16"/>
    <mergeCell ref="F1:K1"/>
    <mergeCell ref="F2:K2"/>
    <mergeCell ref="A1:E1"/>
    <mergeCell ref="A2:E2"/>
  </mergeCells>
  <conditionalFormatting sqref="C3:C1048576">
    <cfRule type="duplicateValues" dxfId="1" priority="3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2024-10-05T07:28:30Z</dcterms:created>
  <dcterms:modified xsi:type="dcterms:W3CDTF">2024-10-05T07:28:32Z</dcterms:modified>
</cp:coreProperties>
</file>