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073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F28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4" i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4" i="1"/>
  <c r="K4" i="1" s="1"/>
  <c r="K25" i="1" s="1"/>
</calcChain>
</file>

<file path=xl/sharedStrings.xml><?xml version="1.0" encoding="utf-8"?>
<sst xmlns="http://schemas.openxmlformats.org/spreadsheetml/2006/main" count="101" uniqueCount="71">
  <si>
    <t>INVOICE
PRAGATI LOGISTICS,SAMANTA SAHI KHUNTIA LANE,8984191006
GST No:21AGHPB9356M1Z9</t>
  </si>
  <si>
    <t>Date</t>
  </si>
  <si>
    <t>Route</t>
  </si>
  <si>
    <t>Amount</t>
  </si>
  <si>
    <t>06/3/2023</t>
  </si>
  <si>
    <t>1330</t>
  </si>
  <si>
    <t>CUTTACK-SAMBALPUR</t>
  </si>
  <si>
    <t>2852</t>
  </si>
  <si>
    <t>CUTTACK-BARIPADA</t>
  </si>
  <si>
    <t>13897</t>
  </si>
  <si>
    <t>CUTTACK-KEONJHAR</t>
  </si>
  <si>
    <t>2866</t>
  </si>
  <si>
    <t>2775</t>
  </si>
  <si>
    <t>1415,1435</t>
  </si>
  <si>
    <t>CUTTACK-PATRAPADA</t>
  </si>
  <si>
    <t>2850/2851/2863</t>
  </si>
  <si>
    <t>CUTTACK-TALCHER</t>
  </si>
  <si>
    <t>329</t>
  </si>
  <si>
    <t>CUTTACK-bomikhal</t>
  </si>
  <si>
    <t>2735</t>
  </si>
  <si>
    <t>2832</t>
  </si>
  <si>
    <t>CUTTACK-BOLANGIR</t>
  </si>
  <si>
    <t>2788</t>
  </si>
  <si>
    <t>1423</t>
  </si>
  <si>
    <t>CUTTACK-sikharpur</t>
  </si>
  <si>
    <t>1477</t>
  </si>
  <si>
    <t>2865</t>
  </si>
  <si>
    <t>CUTTACK-BALASORE</t>
  </si>
  <si>
    <t>2833</t>
  </si>
  <si>
    <t>2795/2864</t>
  </si>
  <si>
    <t>CUTTACK-JEYPORE</t>
  </si>
  <si>
    <t>2861/2874</t>
  </si>
  <si>
    <t>2860,1358</t>
  </si>
  <si>
    <t>CUTTACK-ROURKELA</t>
  </si>
  <si>
    <t>1362</t>
  </si>
  <si>
    <t>1462</t>
  </si>
  <si>
    <t>2831</t>
  </si>
  <si>
    <t>Thanking you for your business.
PRAGATI LOGISTICS</t>
  </si>
  <si>
    <t>PL/JA/33255</t>
  </si>
  <si>
    <t>PL/JA/33361</t>
  </si>
  <si>
    <t>PL/JA/33341</t>
  </si>
  <si>
    <t>PL/JA/33329</t>
  </si>
  <si>
    <t>PL/JA/33328</t>
  </si>
  <si>
    <t>PL/JA/33313</t>
  </si>
  <si>
    <t>PL/JA/33315</t>
  </si>
  <si>
    <t>PL/JA/33311</t>
  </si>
  <si>
    <t>PL/JA/33310</t>
  </si>
  <si>
    <t>PL/JA/33366</t>
  </si>
  <si>
    <t>PL/JA/33306</t>
  </si>
  <si>
    <t>PL/JA/33302</t>
  </si>
  <si>
    <t>PL/JA/33301</t>
  </si>
  <si>
    <t>PL/JA/33300</t>
  </si>
  <si>
    <t>PL/JA/33298</t>
  </si>
  <si>
    <t>PL/JA/33259</t>
  </si>
  <si>
    <t>PL/JA/33258</t>
  </si>
  <si>
    <t>PL/JA/33257</t>
  </si>
  <si>
    <t>PL/JA/33256</t>
  </si>
  <si>
    <t>PL/JA/33304</t>
  </si>
  <si>
    <t>PL/JA/33367</t>
  </si>
  <si>
    <t xml:space="preserve">LR No </t>
  </si>
  <si>
    <t xml:space="preserve">Invoice No </t>
  </si>
  <si>
    <t>CASE</t>
  </si>
  <si>
    <t>RATE</t>
  </si>
  <si>
    <t>HML</t>
  </si>
  <si>
    <t>DD.CH.</t>
  </si>
  <si>
    <t>LR CH.</t>
  </si>
  <si>
    <t xml:space="preserve">SHRI SHYAM MARKETING AND SERVICES
Address:ANAND TOWER, 3C, 3RD FLOOR, OPP- ICICI BANK, EXHIBITION ROAD, PATNA,9431125216
GST No:10AAZFS6862R1Z3
</t>
  </si>
  <si>
    <t>(RUPEES SIXTEEN THOUASND ONE HUNDRED EIGHTY TWO ONLY)</t>
  </si>
  <si>
    <t xml:space="preserve">Bill Date: 31/03/2023
Bill #:Inv-44241/22-23
Total Amount:16182.00
</t>
  </si>
  <si>
    <t>SL.</t>
  </si>
  <si>
    <t>Kindly, verify &amp; confirm within 7 days, else GST will be filed by 20th APRIL, 2023.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</si>
</sst>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161925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16" workbookViewId="0">
      <selection activeCell="P31" sqref="P31"/>
    </sheetView>
  </sheetViews>
  <sheetFormatPr defaultRowHeight="15"/>
  <cols>
    <col min="1" max="1" width="4.28515625" style="1" customWidth="1"/>
    <col min="2" max="2" width="9.7109375" style="1" bestFit="1" customWidth="1"/>
    <col min="3" max="3" width="11.7109375" style="1" bestFit="1" customWidth="1"/>
    <col min="4" max="4" width="14.85546875" style="1" bestFit="1" customWidth="1"/>
    <col min="5" max="5" width="20.85546875" style="1" bestFit="1" customWidth="1"/>
    <col min="6" max="6" width="5.42578125" style="1" bestFit="1" customWidth="1"/>
    <col min="7" max="8" width="5.5703125" style="2" bestFit="1" customWidth="1"/>
    <col min="9" max="9" width="7.140625" style="2" bestFit="1" customWidth="1"/>
    <col min="10" max="10" width="6.42578125" style="2" bestFit="1" customWidth="1"/>
    <col min="11" max="11" width="9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1" t="s">
        <v>0</v>
      </c>
      <c r="H1" s="12"/>
      <c r="I1" s="12"/>
      <c r="J1" s="12"/>
      <c r="K1" s="13"/>
    </row>
    <row r="2" spans="1:11" ht="90" customHeight="1">
      <c r="A2" s="19" t="s">
        <v>66</v>
      </c>
      <c r="B2" s="19"/>
      <c r="C2" s="19"/>
      <c r="D2" s="19"/>
      <c r="E2" s="19"/>
      <c r="F2" s="19"/>
      <c r="G2" s="11" t="s">
        <v>68</v>
      </c>
      <c r="H2" s="12"/>
      <c r="I2" s="12"/>
      <c r="J2" s="12"/>
      <c r="K2" s="13"/>
    </row>
    <row r="3" spans="1:11" s="22" customFormat="1">
      <c r="A3" s="20" t="s">
        <v>69</v>
      </c>
      <c r="B3" s="20" t="s">
        <v>1</v>
      </c>
      <c r="C3" s="20" t="s">
        <v>59</v>
      </c>
      <c r="D3" s="20" t="s">
        <v>60</v>
      </c>
      <c r="E3" s="20" t="s">
        <v>2</v>
      </c>
      <c r="F3" s="20" t="s">
        <v>61</v>
      </c>
      <c r="G3" s="5" t="s">
        <v>62</v>
      </c>
      <c r="H3" s="5" t="s">
        <v>63</v>
      </c>
      <c r="I3" s="8" t="s">
        <v>64</v>
      </c>
      <c r="J3" s="8" t="s">
        <v>65</v>
      </c>
      <c r="K3" s="21" t="s">
        <v>3</v>
      </c>
    </row>
    <row r="4" spans="1:11" ht="15.75" customHeight="1">
      <c r="A4" s="23">
        <v>1</v>
      </c>
      <c r="B4" s="4" t="s">
        <v>4</v>
      </c>
      <c r="C4" s="4" t="s">
        <v>38</v>
      </c>
      <c r="D4" s="4" t="s">
        <v>5</v>
      </c>
      <c r="E4" s="4" t="s">
        <v>6</v>
      </c>
      <c r="F4" s="4">
        <v>1</v>
      </c>
      <c r="G4" s="6">
        <v>60</v>
      </c>
      <c r="H4" s="6">
        <f>F4*2</f>
        <v>2</v>
      </c>
      <c r="I4" s="6">
        <f>F4*10</f>
        <v>10</v>
      </c>
      <c r="J4" s="6">
        <v>30</v>
      </c>
      <c r="K4" s="6">
        <f>G4*F4+H4+I4+J4</f>
        <v>102</v>
      </c>
    </row>
    <row r="5" spans="1:11" ht="15.75" customHeight="1">
      <c r="A5" s="23">
        <v>2</v>
      </c>
      <c r="B5" s="4" t="s">
        <v>4</v>
      </c>
      <c r="C5" s="4" t="s">
        <v>39</v>
      </c>
      <c r="D5" s="4" t="s">
        <v>7</v>
      </c>
      <c r="E5" s="4" t="s">
        <v>8</v>
      </c>
      <c r="F5" s="4">
        <v>16</v>
      </c>
      <c r="G5" s="6">
        <v>60</v>
      </c>
      <c r="H5" s="6">
        <f t="shared" ref="H5:H24" si="0">F5*2</f>
        <v>32</v>
      </c>
      <c r="I5" s="6">
        <f t="shared" ref="I5:I24" si="1">F5*10</f>
        <v>160</v>
      </c>
      <c r="J5" s="6">
        <v>30</v>
      </c>
      <c r="K5" s="6">
        <f t="shared" ref="K5:K24" si="2">G5*F5+H5+I5+J5</f>
        <v>1182</v>
      </c>
    </row>
    <row r="6" spans="1:11" ht="15.75" customHeight="1">
      <c r="A6" s="23">
        <v>3</v>
      </c>
      <c r="B6" s="4" t="s">
        <v>4</v>
      </c>
      <c r="C6" s="4" t="s">
        <v>40</v>
      </c>
      <c r="D6" s="4" t="s">
        <v>9</v>
      </c>
      <c r="E6" s="4" t="s">
        <v>10</v>
      </c>
      <c r="F6" s="4">
        <v>7</v>
      </c>
      <c r="G6" s="6">
        <v>60</v>
      </c>
      <c r="H6" s="6">
        <f t="shared" si="0"/>
        <v>14</v>
      </c>
      <c r="I6" s="6">
        <f t="shared" si="1"/>
        <v>70</v>
      </c>
      <c r="J6" s="6">
        <v>30</v>
      </c>
      <c r="K6" s="6">
        <f t="shared" si="2"/>
        <v>534</v>
      </c>
    </row>
    <row r="7" spans="1:11" ht="15.75" customHeight="1">
      <c r="A7" s="23">
        <v>4</v>
      </c>
      <c r="B7" s="4" t="s">
        <v>4</v>
      </c>
      <c r="C7" s="4" t="s">
        <v>41</v>
      </c>
      <c r="D7" s="4" t="s">
        <v>11</v>
      </c>
      <c r="E7" s="4" t="s">
        <v>10</v>
      </c>
      <c r="F7" s="4">
        <v>2</v>
      </c>
      <c r="G7" s="6">
        <v>60</v>
      </c>
      <c r="H7" s="6">
        <f t="shared" si="0"/>
        <v>4</v>
      </c>
      <c r="I7" s="6">
        <f t="shared" si="1"/>
        <v>20</v>
      </c>
      <c r="J7" s="6">
        <v>30</v>
      </c>
      <c r="K7" s="6">
        <f t="shared" si="2"/>
        <v>174</v>
      </c>
    </row>
    <row r="8" spans="1:11" ht="15.75" customHeight="1">
      <c r="A8" s="23">
        <v>5</v>
      </c>
      <c r="B8" s="4" t="s">
        <v>4</v>
      </c>
      <c r="C8" s="4" t="s">
        <v>42</v>
      </c>
      <c r="D8" s="4" t="s">
        <v>12</v>
      </c>
      <c r="E8" s="4" t="s">
        <v>10</v>
      </c>
      <c r="F8" s="4">
        <v>4</v>
      </c>
      <c r="G8" s="6">
        <v>60</v>
      </c>
      <c r="H8" s="6">
        <f t="shared" si="0"/>
        <v>8</v>
      </c>
      <c r="I8" s="6">
        <f t="shared" si="1"/>
        <v>40</v>
      </c>
      <c r="J8" s="6">
        <v>30</v>
      </c>
      <c r="K8" s="6">
        <f t="shared" si="2"/>
        <v>318</v>
      </c>
    </row>
    <row r="9" spans="1:11" ht="15.75" customHeight="1">
      <c r="A9" s="23">
        <v>6</v>
      </c>
      <c r="B9" s="4" t="s">
        <v>4</v>
      </c>
      <c r="C9" s="4" t="s">
        <v>43</v>
      </c>
      <c r="D9" s="4" t="s">
        <v>13</v>
      </c>
      <c r="E9" s="4" t="s">
        <v>14</v>
      </c>
      <c r="F9" s="4">
        <v>13</v>
      </c>
      <c r="G9" s="6">
        <v>60</v>
      </c>
      <c r="H9" s="6">
        <f t="shared" si="0"/>
        <v>26</v>
      </c>
      <c r="I9" s="6">
        <f t="shared" si="1"/>
        <v>130</v>
      </c>
      <c r="J9" s="6">
        <v>30</v>
      </c>
      <c r="K9" s="6">
        <f t="shared" si="2"/>
        <v>966</v>
      </c>
    </row>
    <row r="10" spans="1:11" ht="15.75" customHeight="1">
      <c r="A10" s="23">
        <v>7</v>
      </c>
      <c r="B10" s="4" t="s">
        <v>4</v>
      </c>
      <c r="C10" s="4" t="s">
        <v>44</v>
      </c>
      <c r="D10" s="4" t="s">
        <v>15</v>
      </c>
      <c r="E10" s="4" t="s">
        <v>16</v>
      </c>
      <c r="F10" s="4">
        <v>16</v>
      </c>
      <c r="G10" s="6">
        <v>60</v>
      </c>
      <c r="H10" s="6">
        <f t="shared" si="0"/>
        <v>32</v>
      </c>
      <c r="I10" s="6">
        <f t="shared" si="1"/>
        <v>160</v>
      </c>
      <c r="J10" s="6">
        <v>30</v>
      </c>
      <c r="K10" s="6">
        <f t="shared" si="2"/>
        <v>1182</v>
      </c>
    </row>
    <row r="11" spans="1:11" ht="15.75" customHeight="1">
      <c r="A11" s="23">
        <v>8</v>
      </c>
      <c r="B11" s="4" t="s">
        <v>4</v>
      </c>
      <c r="C11" s="4" t="s">
        <v>45</v>
      </c>
      <c r="D11" s="4" t="s">
        <v>17</v>
      </c>
      <c r="E11" s="4" t="s">
        <v>18</v>
      </c>
      <c r="F11" s="4">
        <v>1</v>
      </c>
      <c r="G11" s="6">
        <v>60</v>
      </c>
      <c r="H11" s="6">
        <f t="shared" si="0"/>
        <v>2</v>
      </c>
      <c r="I11" s="6">
        <f t="shared" si="1"/>
        <v>10</v>
      </c>
      <c r="J11" s="6">
        <v>30</v>
      </c>
      <c r="K11" s="6">
        <f t="shared" si="2"/>
        <v>102</v>
      </c>
    </row>
    <row r="12" spans="1:11" ht="15.75" customHeight="1">
      <c r="A12" s="23">
        <v>9</v>
      </c>
      <c r="B12" s="4" t="s">
        <v>4</v>
      </c>
      <c r="C12" s="4" t="s">
        <v>46</v>
      </c>
      <c r="D12" s="4" t="s">
        <v>19</v>
      </c>
      <c r="E12" s="4" t="s">
        <v>16</v>
      </c>
      <c r="F12" s="4">
        <v>16</v>
      </c>
      <c r="G12" s="6">
        <v>60</v>
      </c>
      <c r="H12" s="6">
        <f t="shared" si="0"/>
        <v>32</v>
      </c>
      <c r="I12" s="6">
        <f t="shared" si="1"/>
        <v>160</v>
      </c>
      <c r="J12" s="6">
        <v>30</v>
      </c>
      <c r="K12" s="6">
        <f t="shared" si="2"/>
        <v>1182</v>
      </c>
    </row>
    <row r="13" spans="1:11" ht="15.75" customHeight="1">
      <c r="A13" s="23">
        <v>10</v>
      </c>
      <c r="B13" s="4" t="s">
        <v>4</v>
      </c>
      <c r="C13" s="4" t="s">
        <v>47</v>
      </c>
      <c r="D13" s="4" t="s">
        <v>20</v>
      </c>
      <c r="E13" s="4" t="s">
        <v>21</v>
      </c>
      <c r="F13" s="4">
        <v>16</v>
      </c>
      <c r="G13" s="6">
        <v>60</v>
      </c>
      <c r="H13" s="6">
        <f t="shared" si="0"/>
        <v>32</v>
      </c>
      <c r="I13" s="6">
        <f t="shared" si="1"/>
        <v>160</v>
      </c>
      <c r="J13" s="6">
        <v>30</v>
      </c>
      <c r="K13" s="6">
        <f t="shared" si="2"/>
        <v>1182</v>
      </c>
    </row>
    <row r="14" spans="1:11" ht="15.75" customHeight="1">
      <c r="A14" s="23">
        <v>11</v>
      </c>
      <c r="B14" s="4" t="s">
        <v>4</v>
      </c>
      <c r="C14" s="4" t="s">
        <v>48</v>
      </c>
      <c r="D14" s="4" t="s">
        <v>22</v>
      </c>
      <c r="E14" s="4" t="s">
        <v>16</v>
      </c>
      <c r="F14" s="4">
        <v>2</v>
      </c>
      <c r="G14" s="6">
        <v>60</v>
      </c>
      <c r="H14" s="6">
        <f t="shared" si="0"/>
        <v>4</v>
      </c>
      <c r="I14" s="6">
        <f t="shared" si="1"/>
        <v>20</v>
      </c>
      <c r="J14" s="6">
        <v>30</v>
      </c>
      <c r="K14" s="6">
        <f t="shared" si="2"/>
        <v>174</v>
      </c>
    </row>
    <row r="15" spans="1:11" ht="15.75" customHeight="1">
      <c r="A15" s="23">
        <v>12</v>
      </c>
      <c r="B15" s="4" t="s">
        <v>4</v>
      </c>
      <c r="C15" s="4" t="s">
        <v>49</v>
      </c>
      <c r="D15" s="4" t="s">
        <v>23</v>
      </c>
      <c r="E15" s="4" t="s">
        <v>24</v>
      </c>
      <c r="F15" s="4">
        <v>1</v>
      </c>
      <c r="G15" s="6">
        <v>60</v>
      </c>
      <c r="H15" s="6">
        <f t="shared" si="0"/>
        <v>2</v>
      </c>
      <c r="I15" s="6">
        <f t="shared" si="1"/>
        <v>10</v>
      </c>
      <c r="J15" s="6">
        <v>30</v>
      </c>
      <c r="K15" s="6">
        <f t="shared" si="2"/>
        <v>102</v>
      </c>
    </row>
    <row r="16" spans="1:11" ht="15.75" customHeight="1">
      <c r="A16" s="23">
        <v>13</v>
      </c>
      <c r="B16" s="4" t="s">
        <v>4</v>
      </c>
      <c r="C16" s="4" t="s">
        <v>50</v>
      </c>
      <c r="D16" s="4" t="s">
        <v>25</v>
      </c>
      <c r="E16" s="4" t="s">
        <v>24</v>
      </c>
      <c r="F16" s="4">
        <v>1</v>
      </c>
      <c r="G16" s="6">
        <v>60</v>
      </c>
      <c r="H16" s="6">
        <f t="shared" si="0"/>
        <v>2</v>
      </c>
      <c r="I16" s="6">
        <f t="shared" si="1"/>
        <v>10</v>
      </c>
      <c r="J16" s="6">
        <v>30</v>
      </c>
      <c r="K16" s="6">
        <f t="shared" si="2"/>
        <v>102</v>
      </c>
    </row>
    <row r="17" spans="1:11" ht="15.75" customHeight="1">
      <c r="A17" s="23">
        <v>14</v>
      </c>
      <c r="B17" s="4" t="s">
        <v>4</v>
      </c>
      <c r="C17" s="4" t="s">
        <v>51</v>
      </c>
      <c r="D17" s="4" t="s">
        <v>26</v>
      </c>
      <c r="E17" s="4" t="s">
        <v>27</v>
      </c>
      <c r="F17" s="4">
        <v>5</v>
      </c>
      <c r="G17" s="6">
        <v>60</v>
      </c>
      <c r="H17" s="6">
        <f t="shared" si="0"/>
        <v>10</v>
      </c>
      <c r="I17" s="6">
        <f t="shared" si="1"/>
        <v>50</v>
      </c>
      <c r="J17" s="6">
        <v>30</v>
      </c>
      <c r="K17" s="6">
        <f t="shared" si="2"/>
        <v>390</v>
      </c>
    </row>
    <row r="18" spans="1:11" ht="15.75" customHeight="1">
      <c r="A18" s="23">
        <v>15</v>
      </c>
      <c r="B18" s="4" t="s">
        <v>4</v>
      </c>
      <c r="C18" s="4" t="s">
        <v>52</v>
      </c>
      <c r="D18" s="4" t="s">
        <v>28</v>
      </c>
      <c r="E18" s="4" t="s">
        <v>27</v>
      </c>
      <c r="F18" s="4">
        <v>26</v>
      </c>
      <c r="G18" s="6">
        <v>60</v>
      </c>
      <c r="H18" s="6">
        <f t="shared" si="0"/>
        <v>52</v>
      </c>
      <c r="I18" s="6">
        <f t="shared" si="1"/>
        <v>260</v>
      </c>
      <c r="J18" s="6">
        <v>30</v>
      </c>
      <c r="K18" s="6">
        <f t="shared" si="2"/>
        <v>1902</v>
      </c>
    </row>
    <row r="19" spans="1:11" ht="15.75" customHeight="1">
      <c r="A19" s="23">
        <v>16</v>
      </c>
      <c r="B19" s="4" t="s">
        <v>4</v>
      </c>
      <c r="C19" s="4" t="s">
        <v>53</v>
      </c>
      <c r="D19" s="4" t="s">
        <v>29</v>
      </c>
      <c r="E19" s="4" t="s">
        <v>30</v>
      </c>
      <c r="F19" s="4">
        <v>29</v>
      </c>
      <c r="G19" s="6">
        <v>60</v>
      </c>
      <c r="H19" s="6">
        <f t="shared" si="0"/>
        <v>58</v>
      </c>
      <c r="I19" s="6">
        <f t="shared" si="1"/>
        <v>290</v>
      </c>
      <c r="J19" s="6">
        <v>30</v>
      </c>
      <c r="K19" s="6">
        <f t="shared" si="2"/>
        <v>2118</v>
      </c>
    </row>
    <row r="20" spans="1:11" ht="15.75" customHeight="1">
      <c r="A20" s="23">
        <v>17</v>
      </c>
      <c r="B20" s="4" t="s">
        <v>4</v>
      </c>
      <c r="C20" s="4" t="s">
        <v>54</v>
      </c>
      <c r="D20" s="4" t="s">
        <v>31</v>
      </c>
      <c r="E20" s="4" t="s">
        <v>30</v>
      </c>
      <c r="F20" s="4">
        <v>28</v>
      </c>
      <c r="G20" s="6">
        <v>60</v>
      </c>
      <c r="H20" s="6">
        <f t="shared" si="0"/>
        <v>56</v>
      </c>
      <c r="I20" s="6">
        <f t="shared" si="1"/>
        <v>280</v>
      </c>
      <c r="J20" s="6">
        <v>30</v>
      </c>
      <c r="K20" s="6">
        <f t="shared" si="2"/>
        <v>2046</v>
      </c>
    </row>
    <row r="21" spans="1:11" ht="15.75" customHeight="1">
      <c r="A21" s="23">
        <v>18</v>
      </c>
      <c r="B21" s="4" t="s">
        <v>4</v>
      </c>
      <c r="C21" s="4" t="s">
        <v>55</v>
      </c>
      <c r="D21" s="4" t="s">
        <v>32</v>
      </c>
      <c r="E21" s="4" t="s">
        <v>33</v>
      </c>
      <c r="F21" s="4">
        <v>13</v>
      </c>
      <c r="G21" s="6">
        <v>60</v>
      </c>
      <c r="H21" s="6">
        <f t="shared" si="0"/>
        <v>26</v>
      </c>
      <c r="I21" s="6">
        <f t="shared" si="1"/>
        <v>130</v>
      </c>
      <c r="J21" s="6">
        <v>30</v>
      </c>
      <c r="K21" s="6">
        <f t="shared" si="2"/>
        <v>966</v>
      </c>
    </row>
    <row r="22" spans="1:11" ht="15.75" customHeight="1">
      <c r="A22" s="23">
        <v>19</v>
      </c>
      <c r="B22" s="4" t="s">
        <v>4</v>
      </c>
      <c r="C22" s="4" t="s">
        <v>56</v>
      </c>
      <c r="D22" s="4" t="s">
        <v>34</v>
      </c>
      <c r="E22" s="4" t="s">
        <v>33</v>
      </c>
      <c r="F22" s="4">
        <v>2</v>
      </c>
      <c r="G22" s="6">
        <v>60</v>
      </c>
      <c r="H22" s="6">
        <f t="shared" si="0"/>
        <v>4</v>
      </c>
      <c r="I22" s="6">
        <f t="shared" si="1"/>
        <v>20</v>
      </c>
      <c r="J22" s="6">
        <v>30</v>
      </c>
      <c r="K22" s="6">
        <f t="shared" si="2"/>
        <v>174</v>
      </c>
    </row>
    <row r="23" spans="1:11" ht="15.75" customHeight="1">
      <c r="A23" s="23">
        <v>20</v>
      </c>
      <c r="B23" s="4" t="s">
        <v>4</v>
      </c>
      <c r="C23" s="4" t="s">
        <v>57</v>
      </c>
      <c r="D23" s="4" t="s">
        <v>35</v>
      </c>
      <c r="E23" s="4" t="s">
        <v>16</v>
      </c>
      <c r="F23" s="4">
        <v>4</v>
      </c>
      <c r="G23" s="6">
        <v>60</v>
      </c>
      <c r="H23" s="6">
        <f t="shared" si="0"/>
        <v>8</v>
      </c>
      <c r="I23" s="6">
        <f t="shared" si="1"/>
        <v>40</v>
      </c>
      <c r="J23" s="6">
        <v>30</v>
      </c>
      <c r="K23" s="6">
        <f t="shared" si="2"/>
        <v>318</v>
      </c>
    </row>
    <row r="24" spans="1:11" ht="15.75" customHeight="1">
      <c r="A24" s="23">
        <v>21</v>
      </c>
      <c r="B24" s="4" t="s">
        <v>4</v>
      </c>
      <c r="C24" s="4" t="s">
        <v>58</v>
      </c>
      <c r="D24" s="4" t="s">
        <v>36</v>
      </c>
      <c r="E24" s="4" t="s">
        <v>21</v>
      </c>
      <c r="F24" s="4">
        <v>13</v>
      </c>
      <c r="G24" s="6">
        <v>60</v>
      </c>
      <c r="H24" s="6">
        <f t="shared" si="0"/>
        <v>26</v>
      </c>
      <c r="I24" s="6">
        <f t="shared" si="1"/>
        <v>130</v>
      </c>
      <c r="J24" s="6">
        <v>30</v>
      </c>
      <c r="K24" s="6">
        <f t="shared" si="2"/>
        <v>966</v>
      </c>
    </row>
    <row r="25" spans="1:11" s="3" customFormat="1">
      <c r="A25" s="14" t="s">
        <v>67</v>
      </c>
      <c r="B25" s="15"/>
      <c r="C25" s="15"/>
      <c r="D25" s="15"/>
      <c r="E25" s="15"/>
      <c r="F25" s="15"/>
      <c r="G25" s="16"/>
      <c r="H25" s="16"/>
      <c r="I25" s="16"/>
      <c r="J25" s="17"/>
      <c r="K25" s="7">
        <f>SUM(K4:K24)</f>
        <v>16182</v>
      </c>
    </row>
    <row r="26" spans="1:11" s="3" customFormat="1" ht="30" customHeight="1">
      <c r="A26" s="9" t="s">
        <v>70</v>
      </c>
      <c r="B26" s="9"/>
      <c r="C26" s="9"/>
      <c r="D26" s="9"/>
      <c r="E26" s="9"/>
      <c r="F26" s="9"/>
      <c r="G26" s="10"/>
      <c r="H26" s="10"/>
      <c r="I26" s="10"/>
      <c r="J26" s="10"/>
      <c r="K26" s="10"/>
    </row>
    <row r="27" spans="1:11" s="3" customFormat="1" ht="30" customHeight="1">
      <c r="A27" s="9" t="s">
        <v>37</v>
      </c>
      <c r="B27" s="9"/>
      <c r="C27" s="9"/>
      <c r="D27" s="9"/>
      <c r="E27" s="9"/>
      <c r="F27" s="9"/>
      <c r="G27" s="10"/>
      <c r="H27" s="10"/>
      <c r="I27" s="10"/>
      <c r="J27" s="10"/>
      <c r="K27" s="10"/>
    </row>
    <row r="28" spans="1:11">
      <c r="F28" s="23">
        <f>SUM(F4:F24)</f>
        <v>216</v>
      </c>
    </row>
  </sheetData>
  <mergeCells count="7">
    <mergeCell ref="A26:K26"/>
    <mergeCell ref="A27:K27"/>
    <mergeCell ref="G1:K1"/>
    <mergeCell ref="G2:K2"/>
    <mergeCell ref="A25:J25"/>
    <mergeCell ref="A1:F1"/>
    <mergeCell ref="A2:F2"/>
  </mergeCells>
  <pageMargins left="0.17" right="0.1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2023-04-11T14:54:12Z</cp:lastPrinted>
  <dcterms:created xsi:type="dcterms:W3CDTF">2023-04-10T08:08:37Z</dcterms:created>
  <dcterms:modified xsi:type="dcterms:W3CDTF">2023-04-11T14:55:07Z</dcterms:modified>
</cp:coreProperties>
</file>