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8" i="1" l="1"/>
  <c r="G11" i="1" l="1"/>
  <c r="J7" i="1"/>
  <c r="J6" i="1"/>
  <c r="H5" i="1"/>
  <c r="J5" i="1" s="1"/>
  <c r="H4" i="1"/>
  <c r="J4" i="1" s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<sst xmlns="http://schemas.openxmlformats.org/spreadsheetml/2006/main" count="36" uniqueCount="33">
  <si>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</si>
  <si>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05/6/2024</t>
  </si>
  <si>
    <t>9</t>
  </si>
  <si>
    <t>17/6/2024</t>
  </si>
  <si>
    <t>0066</t>
  </si>
  <si>
    <t>18/6/2024</t>
  </si>
  <si>
    <t>50</t>
  </si>
  <si>
    <t>26/6/2024</t>
  </si>
  <si>
    <t>0055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</si>
  <si>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</si>
  <si>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</si>
  <si>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</si>
  <si>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</si>
  <si>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</si>
  <si>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</si>
  <si>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</si>
  <si>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</si>
  <si>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</si>
  <si>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LR CH.</t>
  </si>
  <si>
    <t>AMT.</t>
  </si>
  <si>
    <t>PL/JA/05264</t>
  </si>
  <si>
    <t>CTC</t>
  </si>
  <si>
    <t>RAIRANGPUR</t>
  </si>
  <si>
    <t>PL/JA/05846</t>
  </si>
  <si>
    <t>ANANDAPUR</t>
  </si>
  <si>
    <t>PL/JA/05954</t>
  </si>
  <si>
    <t>PANIKOILI</t>
  </si>
  <si>
    <t>PL/JA/06657</t>
  </si>
  <si>
    <t>NARSINGHPUR</t>
  </si>
  <si>
    <t>Kindly, verify &amp; confirm within 7 days, else GST will be filed by 20th JULY, 2024. 
GST to be paid by Consignor under Reverse Charge Mechanism(RCM) as per GST.</t>
  </si>
  <si>
    <t xml:space="preserve">Bill Date: 30/06/2024
Bill NO : 9521
Total Amount : 5740.00
</t>
  </si>
  <si>
    <t>(RUPEES FIVE THOUSAND SEVEN HUNDRED FORTY ONLY)</t>
  </si>
  <si>
    <t xml:space="preserve">SKSK LOGISTICS
Address:MAHATAB ROAD,CUTTACK,9040461106
GST No: 21AGRPA9143R1ZX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</si>
</sst>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099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BARIBIL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 xml:space="preserve">BAISINGA </v>
          </cell>
          <cell r="D30" t="str">
            <v>MAYURBHANJA</v>
          </cell>
          <cell r="E30">
            <v>70</v>
          </cell>
        </row>
        <row r="31">
          <cell r="C31" t="str">
            <v>BETANTI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9" sqref="N9"/>
    </sheetView>
  </sheetViews>
  <sheetFormatPr defaultRowHeight="15"/>
  <cols>
    <col min="1" max="1" width="3.42578125" style="1" bestFit="1" customWidth="1"/>
    <col min="2" max="2" width="10.140625" style="1" customWidth="1"/>
    <col min="3" max="3" width="12" style="1" customWidth="1"/>
    <col min="4" max="4" width="8.7109375" style="1" bestFit="1" customWidth="1"/>
    <col min="5" max="5" width="7" style="1" customWidth="1"/>
    <col min="6" max="6" width="14.5703125" style="1" customWidth="1"/>
    <col min="7" max="7" width="6.5703125" style="1" customWidth="1"/>
    <col min="8" max="8" width="8.140625" style="1" customWidth="1"/>
    <col min="9" max="9" width="8.28515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0"/>
      <c r="C1" s="20"/>
      <c r="D1" s="20"/>
      <c r="E1" s="20"/>
      <c r="F1" s="20"/>
      <c r="G1" s="13" t="s">
        <v>0</v>
      </c>
      <c r="H1" s="13"/>
      <c r="I1" s="13"/>
      <c r="J1" s="13"/>
    </row>
    <row r="2" spans="1:10" ht="64.5" customHeight="1">
      <c r="A2" s="17" t="s">
        <v>32</v>
      </c>
      <c r="B2" s="18"/>
      <c r="C2" s="18"/>
      <c r="D2" s="18"/>
      <c r="E2" s="18"/>
      <c r="F2" s="19"/>
      <c r="G2" s="14" t="s">
        <v>30</v>
      </c>
      <c r="H2" s="15"/>
      <c r="I2" s="15"/>
      <c r="J2" s="16"/>
    </row>
    <row r="3" spans="1:10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6" t="s">
        <v>17</v>
      </c>
      <c r="I3" s="6" t="s">
        <v>18</v>
      </c>
      <c r="J3" s="6" t="s">
        <v>19</v>
      </c>
    </row>
    <row r="4" spans="1:10" s="3" customFormat="1">
      <c r="A4" s="7">
        <v>1</v>
      </c>
      <c r="B4" s="8" t="s">
        <v>1</v>
      </c>
      <c r="C4" s="8" t="s">
        <v>20</v>
      </c>
      <c r="D4" s="8" t="s">
        <v>2</v>
      </c>
      <c r="E4" s="9" t="s">
        <v>21</v>
      </c>
      <c r="F4" s="8" t="s">
        <v>22</v>
      </c>
      <c r="G4" s="8">
        <v>26</v>
      </c>
      <c r="H4" s="10">
        <f>VLOOKUP(F4,[1]Sheet1!$C$14:$E$38,3,FALSE)</f>
        <v>90</v>
      </c>
      <c r="I4" s="10">
        <v>50</v>
      </c>
      <c r="J4" s="10">
        <f>G4*H4+I4</f>
        <v>2390</v>
      </c>
    </row>
    <row r="5" spans="1:10" s="3" customFormat="1">
      <c r="A5" s="7">
        <v>2</v>
      </c>
      <c r="B5" s="8" t="s">
        <v>3</v>
      </c>
      <c r="C5" s="8" t="s">
        <v>23</v>
      </c>
      <c r="D5" s="8" t="s">
        <v>4</v>
      </c>
      <c r="E5" s="9" t="s">
        <v>21</v>
      </c>
      <c r="F5" s="8" t="s">
        <v>24</v>
      </c>
      <c r="G5" s="8">
        <v>20</v>
      </c>
      <c r="H5" s="10">
        <f>VLOOKUP(F5,[1]Sheet1!$C$14:$E$38,3,FALSE)</f>
        <v>50</v>
      </c>
      <c r="I5" s="10">
        <v>50</v>
      </c>
      <c r="J5" s="10">
        <f t="shared" ref="J5:J7" si="0">G5*H5+I5</f>
        <v>1050</v>
      </c>
    </row>
    <row r="6" spans="1:10" s="3" customFormat="1">
      <c r="A6" s="7">
        <v>3</v>
      </c>
      <c r="B6" s="8" t="s">
        <v>5</v>
      </c>
      <c r="C6" s="8" t="s">
        <v>25</v>
      </c>
      <c r="D6" s="8" t="s">
        <v>6</v>
      </c>
      <c r="E6" s="9" t="s">
        <v>21</v>
      </c>
      <c r="F6" s="8" t="s">
        <v>26</v>
      </c>
      <c r="G6" s="8">
        <v>20</v>
      </c>
      <c r="H6" s="10">
        <v>50</v>
      </c>
      <c r="I6" s="10">
        <v>50</v>
      </c>
      <c r="J6" s="10">
        <f t="shared" si="0"/>
        <v>1050</v>
      </c>
    </row>
    <row r="7" spans="1:10">
      <c r="A7" s="7">
        <v>4</v>
      </c>
      <c r="B7" s="8" t="s">
        <v>7</v>
      </c>
      <c r="C7" s="8" t="s">
        <v>27</v>
      </c>
      <c r="D7" s="8" t="s">
        <v>8</v>
      </c>
      <c r="E7" s="9" t="s">
        <v>21</v>
      </c>
      <c r="F7" s="8" t="s">
        <v>28</v>
      </c>
      <c r="G7" s="8">
        <v>20</v>
      </c>
      <c r="H7" s="10">
        <v>60</v>
      </c>
      <c r="I7" s="10">
        <v>50</v>
      </c>
      <c r="J7" s="10">
        <f t="shared" si="0"/>
        <v>1250</v>
      </c>
    </row>
    <row r="8" spans="1:10" s="23" customFormat="1">
      <c r="A8" s="21" t="s">
        <v>31</v>
      </c>
      <c r="B8" s="21"/>
      <c r="C8" s="21"/>
      <c r="D8" s="21"/>
      <c r="E8" s="21"/>
      <c r="F8" s="21"/>
      <c r="G8" s="21"/>
      <c r="H8" s="21"/>
      <c r="I8" s="21"/>
      <c r="J8" s="22">
        <f>SUM(J4:J7)</f>
        <v>5740</v>
      </c>
    </row>
    <row r="9" spans="1:10" s="3" customFormat="1" ht="30" customHeight="1">
      <c r="A9" s="11" t="s">
        <v>29</v>
      </c>
      <c r="B9" s="11"/>
      <c r="C9" s="11"/>
      <c r="D9" s="11"/>
      <c r="E9" s="11"/>
      <c r="F9" s="11"/>
      <c r="G9" s="11"/>
      <c r="H9" s="11"/>
      <c r="I9" s="12"/>
      <c r="J9" s="12"/>
    </row>
    <row r="10" spans="1:10" s="3" customFormat="1" ht="30" customHeight="1">
      <c r="A10" s="11" t="s">
        <v>9</v>
      </c>
      <c r="B10" s="11"/>
      <c r="C10" s="11"/>
      <c r="D10" s="11"/>
      <c r="E10" s="11"/>
      <c r="F10" s="11"/>
      <c r="G10" s="11"/>
      <c r="H10" s="11"/>
      <c r="I10" s="12"/>
      <c r="J10" s="12"/>
    </row>
    <row r="11" spans="1:10">
      <c r="G11" s="4">
        <f>SUM(G4:G7)</f>
        <v>86</v>
      </c>
    </row>
  </sheetData>
  <mergeCells count="7">
    <mergeCell ref="A9:J9"/>
    <mergeCell ref="A10:J10"/>
    <mergeCell ref="A8:I8"/>
    <mergeCell ref="G1:J1"/>
    <mergeCell ref="G2:J2"/>
    <mergeCell ref="A2:F2"/>
    <mergeCell ref="A1:F1"/>
  </mergeCells>
  <pageMargins left="0.7" right="0.7" top="0.98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2024-07-20T08:24:39Z</cp:lastPrinted>
  <dcterms:created xsi:type="dcterms:W3CDTF">2024-07-19T14:56:10Z</dcterms:created>
  <dcterms:modified xsi:type="dcterms:W3CDTF">2024-07-20T08:24:39Z</dcterms:modified>
</cp:coreProperties>
</file>