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8" i="1"/>
  <c r="L4"/>
  <c r="L13" s="1"/>
  <c r="L5"/>
  <c r="L6"/>
  <c r="L8"/>
  <c r="L9"/>
  <c r="L10"/>
  <c r="L11"/>
  <c r="L12"/>
  <c r="L7"/>
  <c r="L14" l="1"/>
  <c r="L15" s="1"/>
</calcChain>
</file>

<file path=xl/sharedStrings.xml><?xml version="1.0" encoding="utf-8"?>
<sst xmlns="http://schemas.openxmlformats.org/spreadsheetml/2006/main" count="65" uniqueCount="45">
  <si>
    <t>15/12/2025</t>
  </si>
  <si>
    <t>158</t>
  </si>
  <si>
    <t>02/12/2025</t>
  </si>
  <si>
    <t>150</t>
  </si>
  <si>
    <t>03/12/2025</t>
  </si>
  <si>
    <t>154</t>
  </si>
  <si>
    <t>153</t>
  </si>
  <si>
    <t>163</t>
  </si>
  <si>
    <t>162</t>
  </si>
  <si>
    <t>159</t>
  </si>
  <si>
    <t>160</t>
  </si>
  <si>
    <t>155</t>
  </si>
  <si>
    <t>DO/13516</t>
  </si>
  <si>
    <t>MA/09167</t>
  </si>
  <si>
    <t>MA/09218</t>
  </si>
  <si>
    <t>MA/09221</t>
  </si>
  <si>
    <t>MA/09565</t>
  </si>
  <si>
    <t>MA/09566</t>
  </si>
  <si>
    <t>MA/09586</t>
  </si>
  <si>
    <t>MA/09587</t>
  </si>
  <si>
    <t>MA/09588</t>
  </si>
  <si>
    <t>JAJPUR ROAD</t>
  </si>
  <si>
    <t>BALASORE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</si>
  <si>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</si>
  <si>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</si>
  <si>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</si>
  <si>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</si>
  <si>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</si>
  <si>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</si>
  <si>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</si>
  <si>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</si>
  <si>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</si>
  <si>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</si>
  <si>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</si>
  <si>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</si>
  <si>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</si>
  <si>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</si>
  <si>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</si>
  <si>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SMS MARKETING
Address:GAMANDIA, cuttack,9437012483
GST No:21ANKPS6305F1Z6
</t>
  </si>
  <si>
    <t>(REBATE 7%)</t>
  </si>
  <si>
    <t>Thanking you for your business.
PRAGATI LOGISTICS</t>
  </si>
  <si>
    <t>(RUPEES ONE THOUSAND NINE HUNDRED TWELVE ONLY)</t>
  </si>
  <si>
    <t>(RUPEES ONE THOUSAND SEVEN HUNDRED SEVENTY EIGHTY AND SIXTEEN PAISA ONLY)</t>
  </si>
  <si>
    <t>Kindly, verify &amp; confirm within 7 days, else GST will be filed by 20th DEC, 2025. 
GST to be paid by Consignor under Reverse Charge Mechanism(RCM) as per GST.</t>
  </si>
  <si>
    <t>Bill Date: 31/12/2025
Bill NO : 23139
Total Amount: 1778.00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</si>
</sst>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8862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10" sqref="O10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21"/>
      <c r="B1" s="22"/>
      <c r="C1" s="22"/>
      <c r="D1" s="22"/>
      <c r="E1" s="22"/>
      <c r="F1" s="22"/>
      <c r="G1" s="22"/>
      <c r="H1" s="23"/>
      <c r="I1" s="24" t="s">
        <v>37</v>
      </c>
      <c r="J1" s="25"/>
      <c r="K1" s="25"/>
      <c r="L1" s="25"/>
    </row>
    <row r="2" spans="1:12" s="1" customFormat="1" ht="66" customHeight="1">
      <c r="A2" s="26" t="s">
        <v>38</v>
      </c>
      <c r="B2" s="27"/>
      <c r="C2" s="27"/>
      <c r="D2" s="27"/>
      <c r="E2" s="27"/>
      <c r="F2" s="27"/>
      <c r="G2" s="27"/>
      <c r="H2" s="28"/>
      <c r="I2" s="29" t="s">
        <v>44</v>
      </c>
      <c r="J2" s="30"/>
      <c r="K2" s="30"/>
      <c r="L2" s="31"/>
    </row>
    <row r="3" spans="1:12" s="2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35</v>
      </c>
      <c r="L3" s="5" t="s">
        <v>36</v>
      </c>
    </row>
    <row r="4" spans="1:12">
      <c r="A4" s="3">
        <v>1</v>
      </c>
      <c r="B4" s="3" t="s">
        <v>2</v>
      </c>
      <c r="C4" s="3" t="s">
        <v>13</v>
      </c>
      <c r="D4" s="3" t="s">
        <v>3</v>
      </c>
      <c r="E4" s="4" t="s">
        <v>24</v>
      </c>
      <c r="F4" s="3" t="s">
        <v>22</v>
      </c>
      <c r="G4" s="3">
        <v>4</v>
      </c>
      <c r="H4" s="6">
        <v>48</v>
      </c>
      <c r="I4" s="6">
        <v>8</v>
      </c>
      <c r="J4" s="6">
        <v>48</v>
      </c>
      <c r="K4" s="6">
        <v>50</v>
      </c>
      <c r="L4" s="6">
        <f t="shared" ref="L4:L12" si="0">G4*H4+I4+J4+K4</f>
        <v>298</v>
      </c>
    </row>
    <row r="5" spans="1:12">
      <c r="A5" s="3">
        <v>2</v>
      </c>
      <c r="B5" s="3" t="s">
        <v>4</v>
      </c>
      <c r="C5" s="3" t="s">
        <v>14</v>
      </c>
      <c r="D5" s="3" t="s">
        <v>5</v>
      </c>
      <c r="E5" s="4" t="s">
        <v>24</v>
      </c>
      <c r="F5" s="3" t="s">
        <v>23</v>
      </c>
      <c r="G5" s="3">
        <v>2</v>
      </c>
      <c r="H5" s="6">
        <v>60</v>
      </c>
      <c r="I5" s="6">
        <v>4</v>
      </c>
      <c r="J5" s="6">
        <v>24</v>
      </c>
      <c r="K5" s="6">
        <v>50</v>
      </c>
      <c r="L5" s="6">
        <f t="shared" si="0"/>
        <v>198</v>
      </c>
    </row>
    <row r="6" spans="1:12">
      <c r="A6" s="3">
        <v>3</v>
      </c>
      <c r="B6" s="3" t="s">
        <v>4</v>
      </c>
      <c r="C6" s="3" t="s">
        <v>15</v>
      </c>
      <c r="D6" s="3" t="s">
        <v>6</v>
      </c>
      <c r="E6" s="4" t="s">
        <v>24</v>
      </c>
      <c r="F6" s="3" t="s">
        <v>22</v>
      </c>
      <c r="G6" s="3">
        <v>1</v>
      </c>
      <c r="H6" s="6">
        <v>48</v>
      </c>
      <c r="I6" s="6">
        <v>2</v>
      </c>
      <c r="J6" s="6">
        <v>12</v>
      </c>
      <c r="K6" s="6">
        <v>50</v>
      </c>
      <c r="L6" s="6">
        <f t="shared" si="0"/>
        <v>112</v>
      </c>
    </row>
    <row r="7" spans="1:12">
      <c r="A7" s="3">
        <v>4</v>
      </c>
      <c r="B7" s="3" t="s">
        <v>0</v>
      </c>
      <c r="C7" s="3" t="s">
        <v>12</v>
      </c>
      <c r="D7" s="3" t="s">
        <v>1</v>
      </c>
      <c r="E7" s="4" t="s">
        <v>24</v>
      </c>
      <c r="F7" s="3" t="s">
        <v>21</v>
      </c>
      <c r="G7" s="3">
        <v>4</v>
      </c>
      <c r="H7" s="6">
        <v>90</v>
      </c>
      <c r="I7" s="6">
        <v>8</v>
      </c>
      <c r="J7" s="6">
        <v>80</v>
      </c>
      <c r="K7" s="6">
        <v>50</v>
      </c>
      <c r="L7" s="6">
        <f t="shared" si="0"/>
        <v>498</v>
      </c>
    </row>
    <row r="8" spans="1:12">
      <c r="A8" s="3">
        <v>5</v>
      </c>
      <c r="B8" s="3" t="s">
        <v>0</v>
      </c>
      <c r="C8" s="3" t="s">
        <v>16</v>
      </c>
      <c r="D8" s="3" t="s">
        <v>7</v>
      </c>
      <c r="E8" s="4" t="s">
        <v>24</v>
      </c>
      <c r="F8" s="3" t="s">
        <v>22</v>
      </c>
      <c r="G8" s="3">
        <v>1</v>
      </c>
      <c r="H8" s="6">
        <v>48</v>
      </c>
      <c r="I8" s="6">
        <v>2</v>
      </c>
      <c r="J8" s="6">
        <v>12</v>
      </c>
      <c r="K8" s="6">
        <v>50</v>
      </c>
      <c r="L8" s="6">
        <f t="shared" si="0"/>
        <v>112</v>
      </c>
    </row>
    <row r="9" spans="1:12">
      <c r="A9" s="3">
        <v>6</v>
      </c>
      <c r="B9" s="3" t="s">
        <v>0</v>
      </c>
      <c r="C9" s="3" t="s">
        <v>17</v>
      </c>
      <c r="D9" s="3" t="s">
        <v>8</v>
      </c>
      <c r="E9" s="4" t="s">
        <v>24</v>
      </c>
      <c r="F9" s="3" t="s">
        <v>22</v>
      </c>
      <c r="G9" s="3">
        <v>2</v>
      </c>
      <c r="H9" s="6">
        <v>48</v>
      </c>
      <c r="I9" s="6">
        <v>4</v>
      </c>
      <c r="J9" s="6">
        <v>24</v>
      </c>
      <c r="K9" s="6">
        <v>50</v>
      </c>
      <c r="L9" s="6">
        <f t="shared" si="0"/>
        <v>174</v>
      </c>
    </row>
    <row r="10" spans="1:12">
      <c r="A10" s="3">
        <v>7</v>
      </c>
      <c r="B10" s="3" t="s">
        <v>0</v>
      </c>
      <c r="C10" s="3" t="s">
        <v>18</v>
      </c>
      <c r="D10" s="3" t="s">
        <v>9</v>
      </c>
      <c r="E10" s="4" t="s">
        <v>24</v>
      </c>
      <c r="F10" s="3" t="s">
        <v>23</v>
      </c>
      <c r="G10" s="3">
        <v>1</v>
      </c>
      <c r="H10" s="6">
        <v>60</v>
      </c>
      <c r="I10" s="6">
        <v>2</v>
      </c>
      <c r="J10" s="6">
        <v>12</v>
      </c>
      <c r="K10" s="6">
        <v>50</v>
      </c>
      <c r="L10" s="6">
        <f t="shared" si="0"/>
        <v>124</v>
      </c>
    </row>
    <row r="11" spans="1:12">
      <c r="A11" s="3">
        <v>8</v>
      </c>
      <c r="B11" s="3" t="s">
        <v>0</v>
      </c>
      <c r="C11" s="3" t="s">
        <v>19</v>
      </c>
      <c r="D11" s="3" t="s">
        <v>10</v>
      </c>
      <c r="E11" s="4" t="s">
        <v>24</v>
      </c>
      <c r="F11" s="3" t="s">
        <v>23</v>
      </c>
      <c r="G11" s="3">
        <v>1</v>
      </c>
      <c r="H11" s="6">
        <v>60</v>
      </c>
      <c r="I11" s="6">
        <v>2</v>
      </c>
      <c r="J11" s="6">
        <v>12</v>
      </c>
      <c r="K11" s="6">
        <v>50</v>
      </c>
      <c r="L11" s="6">
        <f t="shared" si="0"/>
        <v>124</v>
      </c>
    </row>
    <row r="12" spans="1:12">
      <c r="A12" s="3">
        <v>9</v>
      </c>
      <c r="B12" s="3" t="s">
        <v>0</v>
      </c>
      <c r="C12" s="3" t="s">
        <v>20</v>
      </c>
      <c r="D12" s="3" t="s">
        <v>11</v>
      </c>
      <c r="E12" s="4" t="s">
        <v>24</v>
      </c>
      <c r="F12" s="3" t="s">
        <v>23</v>
      </c>
      <c r="G12" s="3">
        <v>3</v>
      </c>
      <c r="H12" s="6">
        <v>60</v>
      </c>
      <c r="I12" s="6">
        <v>6</v>
      </c>
      <c r="J12" s="6">
        <v>36</v>
      </c>
      <c r="K12" s="6">
        <v>50</v>
      </c>
      <c r="L12" s="6">
        <f t="shared" si="0"/>
        <v>272</v>
      </c>
    </row>
    <row r="13" spans="1:12" s="8" customFormat="1">
      <c r="A13" s="12" t="s">
        <v>41</v>
      </c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7">
        <f>SUM(L4:L12)</f>
        <v>1912</v>
      </c>
    </row>
    <row r="14" spans="1:12" s="10" customFormat="1">
      <c r="A14" s="16" t="s">
        <v>39</v>
      </c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9">
        <f>L13*7/100</f>
        <v>133.84</v>
      </c>
    </row>
    <row r="15" spans="1:12" s="10" customFormat="1">
      <c r="A15" s="16" t="s">
        <v>42</v>
      </c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9">
        <f>L13-L14</f>
        <v>1778.16</v>
      </c>
    </row>
    <row r="16" spans="1:12" s="8" customFormat="1" ht="30" customHeight="1">
      <c r="A16" s="19" t="s">
        <v>43</v>
      </c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</row>
    <row r="17" spans="1:12" s="8" customFormat="1" ht="30" customHeight="1">
      <c r="A17" s="19" t="s">
        <v>40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</row>
    <row r="18" spans="1:12">
      <c r="G18" s="11">
        <f>SUM(G4:G12)</f>
        <v>19</v>
      </c>
    </row>
  </sheetData>
  <sortState ref="B4:L12">
    <sortCondition ref="B4"/>
  </sortState>
  <mergeCells count="9">
    <mergeCell ref="A1:H1"/>
    <mergeCell ref="I1:L1"/>
    <mergeCell ref="A2:H2"/>
    <mergeCell ref="I2:L2"/>
    <mergeCell ref="A13:K13"/>
    <mergeCell ref="A14:K14"/>
    <mergeCell ref="A15:K15"/>
    <mergeCell ref="A16:L16"/>
    <mergeCell ref="A17:L17"/>
  </mergeCells>
  <conditionalFormatting sqref="C14:C15">
    <cfRule type="duplicateValues" dxfId="0" priority="1"/>
  </conditionalFormatting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2026-01-08T10:40:49Z</cp:lastPrinted>
  <dcterms:created xsi:type="dcterms:W3CDTF">2026-01-07T10:46:58Z</dcterms:created>
  <dcterms:modified xsi:type="dcterms:W3CDTF">2026-01-08T10:40:58Z</dcterms:modified>
</cp:coreProperties>
</file>