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  <sheet name="Sheet2" sheetId="3" r:id="rId3"/>
  </sheets>
  <definedNames>
    <definedName name="_xlnm._FilterDatabase" localSheetId="0" hidden="1">Invoice!$B$18:$R$22</definedName>
    <definedName name="_xlnm.Print_Titles" localSheetId="0">Invoice!$17:$17</definedName>
  </definedNames>
  <calcPr calcId="144525"/>
</workbook>
</file>

<file path=xl/calcChain.xml><?xml version="1.0" encoding="utf-8"?>
<calcChain xmlns="http://schemas.openxmlformats.org/spreadsheetml/2006/main">
  <c r="O19" i="1" l="1"/>
  <c r="O20" i="1" s="1"/>
  <c r="P26" i="3" l="1"/>
  <c r="Q26" i="3"/>
</calcChain>
</file>

<file path=xl/sharedStrings.xml><?xml version="1.0" encoding="utf-8"?>
<sst xmlns="http://schemas.openxmlformats.org/spreadsheetml/2006/main" count="201" uniqueCount="109">
  <si>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</si>
  <si>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</si>
  <si>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</si>
  <si>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</si>
  <si>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</si>
  <si>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</si>
  <si>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</si>
  <si>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</si>
  <si>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</si>
  <si>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</si>
  <si>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</si>
  <si>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</si>
  <si>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</si>
  <si>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</si>
  <si>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</si>
  <si>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</si>
  <si>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</si>
  <si>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</si>
  <si>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</si>
  <si>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</si>
  <si>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</si>
  <si>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</si>
  <si>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</si>
  <si>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</si>
  <si>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</si>
  <si>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</si>
  <si>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</si>
  <si>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</si>
  <si>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</si>
  <si>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</si>
  <si>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</si>
  <si>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</si>
  <si>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</si>
  <si>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</si>
  <si>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</si>
  <si>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</si>
  <si>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</si>
  <si>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</si>
  <si>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</si>
  <si>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</si>
  <si>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</si>
  <si>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</si>
  <si>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</si>
  <si>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</si>
  <si>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</si>
  <si>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</si>
  <si>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</si>
  <si>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</si>
  <si>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</si>
  <si>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</si>
  <si>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</si>
  <si>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</si>
  <si>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</si>
  <si>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</si>
  <si>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</si>
  <si>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</si>
  <si>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</si>
  <si>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</si>
  <si>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</si>
  <si>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</si>
  <si>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</si>
  <si>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</si>
  <si>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</si>
  <si>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</si>
  <si>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</si>
  <si>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</si>
  <si>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</si>
  <si>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</si>
  <si>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</si>
  <si>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</si>
  <si>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</si>
  <si>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</si>
  <si>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</si>
  <si>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</si>
  <si>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</si>
  <si>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</si>
  <si>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</si>
  <si>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</si>
  <si>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</si>
  <si>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</si>
  <si>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</si>
  <si>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</si>
  <si>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</si>
  <si>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</si>
  <si>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INVOICE
PRAGATI LOGISTICS
SAMANTA SAHI 
KHUNTIA LANE,8984191006
GST No:21AGHPB9356M1Z9</t>
  </si>
  <si>
    <t>KENDRAPARA</t>
  </si>
  <si>
    <t>RANISATI PLY &amp; PAINTS</t>
  </si>
  <si>
    <t>TAX INVOICE</t>
  </si>
  <si>
    <t>INVOICENO.</t>
  </si>
  <si>
    <t>INVOICEDATE</t>
  </si>
  <si>
    <t>DEALER NAME</t>
  </si>
  <si>
    <t>ADRESS</t>
  </si>
  <si>
    <t>AMOUNT</t>
  </si>
  <si>
    <t>WITH TAXAMOUNT</t>
  </si>
  <si>
    <t>RATEPER KG</t>
  </si>
  <si>
    <t>TOTALFRIGHT ASPERAGREMENT</t>
  </si>
  <si>
    <t>ADDNLPRIGHTREQUIRE</t>
  </si>
  <si>
    <t>TOTALFRIGHT</t>
  </si>
  <si>
    <t>31.05.2025</t>
  </si>
  <si>
    <t>ATTABIRA,BARGARH</t>
  </si>
  <si>
    <t>Thanking you for your business.
PRAGATI LOGISTICS</t>
  </si>
  <si>
    <t>13.10.2025</t>
  </si>
  <si>
    <t>SAKUNTALA ENTERPRISES</t>
  </si>
  <si>
    <t>KARILOPATNA</t>
  </si>
  <si>
    <t>27/10/2025</t>
  </si>
  <si>
    <t>JA/210</t>
  </si>
  <si>
    <t>RETURN LR</t>
  </si>
  <si>
    <t>(RUPEES FOUR THOUSAND FIFTY SEVEN ONLY)</t>
  </si>
  <si>
    <t xml:space="preserve">MONTH : OCTOBER, 2025
Bill Date:  31/10/2025
Bill NO : 19954
Total Amount:  4057.00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</si>
</sst>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89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4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2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right"/>
    </xf>
    <xf numFmtId="0" fontId="0" fillId="2" borderId="18" xfId="0" applyNumberFormat="1" applyFont="1" applyFill="1" applyBorder="1" applyAlignment="1">
      <alignment horizontal="center"/>
    </xf>
    <xf numFmtId="0" fontId="0" fillId="2" borderId="16" xfId="0" applyNumberFormat="1" applyFont="1" applyFill="1" applyBorder="1"/>
    <xf numFmtId="0" fontId="6" fillId="2" borderId="16" xfId="0" applyNumberFormat="1" applyFont="1" applyFill="1" applyBorder="1"/>
    <xf numFmtId="0" fontId="3" fillId="2" borderId="16" xfId="0" applyNumberFormat="1" applyFont="1" applyFill="1" applyBorder="1"/>
    <xf numFmtId="2" fontId="0" fillId="2" borderId="16" xfId="0" applyNumberFormat="1" applyFont="1" applyFill="1" applyBorder="1"/>
    <xf numFmtId="2" fontId="1" fillId="2" borderId="5" xfId="0" applyNumberFormat="1" applyFont="1" applyFill="1" applyBorder="1" applyAlignment="1">
      <alignment horizontal="right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right" vertical="center"/>
    </xf>
    <xf numFmtId="0" fontId="1" fillId="2" borderId="8" xfId="0" applyNumberFormat="1" applyFont="1" applyFill="1" applyBorder="1" applyAlignment="1">
      <alignment horizontal="right" vertical="center"/>
    </xf>
    <xf numFmtId="0" fontId="1" fillId="2" borderId="17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9525</xdr:rowOff>
    </xdr:from>
    <xdr:to>
      <xdr:col>7</xdr:col>
      <xdr:colOff>314325</xdr:colOff>
      <xdr:row>10</xdr:row>
      <xdr:rowOff>942975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33375"/>
          <a:ext cx="47148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R29"/>
  <sheetViews>
    <sheetView tabSelected="1" workbookViewId="0">
      <selection activeCell="V19" sqref="V19"/>
    </sheetView>
  </sheetViews>
  <sheetFormatPr defaultRowHeight="15"/>
  <cols>
    <col min="1" max="1" width="1.28515625" style="28" customWidth="1"/>
    <col min="2" max="2" width="3.42578125" style="28" bestFit="1" customWidth="1"/>
    <col min="3" max="3" width="10.7109375" style="28" bestFit="1" customWidth="1"/>
    <col min="4" max="4" width="6.85546875" style="29" bestFit="1" customWidth="1"/>
    <col min="5" max="5" width="10.140625" style="30" bestFit="1" customWidth="1"/>
    <col min="6" max="6" width="11" style="30" bestFit="1" customWidth="1"/>
    <col min="7" max="7" width="23.85546875" style="30" bestFit="1" customWidth="1"/>
    <col min="8" max="8" width="13.7109375" style="28" bestFit="1" customWidth="1"/>
    <col min="9" max="9" width="13.140625" style="28" bestFit="1" customWidth="1"/>
    <col min="10" max="10" width="13.42578125" style="31" bestFit="1" customWidth="1"/>
    <col min="11" max="11" width="5.85546875" style="31" bestFit="1" customWidth="1"/>
    <col min="12" max="12" width="5.42578125" style="31" bestFit="1" customWidth="1"/>
    <col min="13" max="13" width="8.28515625" style="31" bestFit="1" customWidth="1"/>
    <col min="14" max="14" width="6.42578125" style="28" customWidth="1"/>
    <col min="15" max="15" width="7.5703125" style="28" bestFit="1" customWidth="1"/>
    <col min="16" max="16" width="10.42578125" style="28" bestFit="1" customWidth="1"/>
    <col min="17" max="17" width="9.140625" style="28"/>
    <col min="18" max="18" width="10.5703125" style="28" bestFit="1" customWidth="1"/>
    <col min="19" max="19" width="9.5703125" style="28" bestFit="1" customWidth="1"/>
    <col min="20" max="16384" width="9.140625" style="28"/>
  </cols>
  <sheetData>
    <row r="6" spans="2:18" ht="5.25" customHeight="1"/>
    <row r="7" spans="2:18" ht="5.25" customHeight="1"/>
    <row r="8" spans="2:18" ht="5.25" customHeight="1"/>
    <row r="9" spans="2:18" ht="5.25" customHeight="1" thickBot="1"/>
    <row r="10" spans="2:18" ht="20.25" thickBot="1">
      <c r="B10" s="67" t="s">
        <v>87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9"/>
    </row>
    <row r="11" spans="2:18" ht="75" customHeight="1" thickBot="1">
      <c r="B11" s="70"/>
      <c r="C11" s="71"/>
      <c r="D11" s="71"/>
      <c r="E11" s="71"/>
      <c r="F11" s="71"/>
      <c r="G11" s="71"/>
      <c r="H11" s="72"/>
      <c r="I11" s="32"/>
      <c r="J11" s="25"/>
      <c r="K11" s="25"/>
      <c r="L11" s="26"/>
      <c r="M11" s="79" t="s">
        <v>84</v>
      </c>
      <c r="N11" s="80"/>
      <c r="O11" s="80"/>
      <c r="P11" s="81"/>
      <c r="R11" s="34"/>
    </row>
    <row r="12" spans="2:18" ht="20.100000000000001" customHeight="1">
      <c r="B12" s="40"/>
      <c r="C12" s="37"/>
      <c r="D12" s="37"/>
      <c r="E12" s="37"/>
      <c r="F12" s="37"/>
      <c r="G12" s="37"/>
      <c r="H12" s="44"/>
      <c r="I12" s="43"/>
      <c r="J12" s="38"/>
      <c r="K12" s="38"/>
      <c r="L12" s="42"/>
      <c r="M12" s="47"/>
      <c r="N12" s="48"/>
      <c r="O12" s="48"/>
      <c r="P12" s="49"/>
      <c r="R12" s="34"/>
    </row>
    <row r="13" spans="2:18" s="30" customFormat="1" ht="20.100000000000001" customHeight="1">
      <c r="B13" s="40"/>
      <c r="C13" s="85"/>
      <c r="D13" s="85"/>
      <c r="E13" s="85"/>
      <c r="F13" s="85"/>
      <c r="G13" s="85"/>
      <c r="H13" s="45"/>
      <c r="I13" s="40"/>
      <c r="J13" s="37"/>
      <c r="K13" s="37"/>
      <c r="L13" s="44"/>
      <c r="M13" s="40"/>
      <c r="N13" s="37"/>
      <c r="O13" s="37"/>
      <c r="P13" s="44"/>
      <c r="R13" s="51"/>
    </row>
    <row r="14" spans="2:18" s="30" customFormat="1" ht="20.100000000000001" customHeight="1">
      <c r="B14" s="40"/>
      <c r="C14" s="85"/>
      <c r="D14" s="85"/>
      <c r="E14" s="85"/>
      <c r="F14" s="85"/>
      <c r="G14" s="85"/>
      <c r="H14" s="45"/>
      <c r="I14" s="40"/>
      <c r="J14" s="39"/>
      <c r="K14" s="39"/>
      <c r="L14" s="46"/>
      <c r="M14" s="41"/>
      <c r="N14" s="39"/>
      <c r="O14" s="39"/>
      <c r="P14" s="46"/>
      <c r="R14" s="51"/>
    </row>
    <row r="15" spans="2:18" s="30" customFormat="1" ht="20.100000000000001" customHeight="1">
      <c r="B15" s="40"/>
      <c r="C15" s="85"/>
      <c r="D15" s="85"/>
      <c r="E15" s="85"/>
      <c r="F15" s="85"/>
      <c r="G15" s="85"/>
      <c r="H15" s="45"/>
      <c r="I15" s="40"/>
      <c r="J15" s="39"/>
      <c r="K15" s="39"/>
      <c r="L15" s="46"/>
      <c r="M15" s="41"/>
      <c r="N15" s="39"/>
      <c r="O15" s="39"/>
      <c r="P15" s="46"/>
      <c r="R15" s="51"/>
    </row>
    <row r="16" spans="2:18" ht="20.100000000000001" customHeight="1" thickBot="1">
      <c r="B16" s="40"/>
      <c r="C16" s="50"/>
      <c r="D16" s="50"/>
      <c r="E16" s="50"/>
      <c r="F16" s="50"/>
      <c r="G16" s="50"/>
      <c r="H16" s="45"/>
      <c r="I16" s="43"/>
      <c r="J16" s="38"/>
      <c r="K16" s="38"/>
      <c r="L16" s="42"/>
      <c r="M16" s="41"/>
      <c r="N16" s="39"/>
      <c r="O16" s="39"/>
      <c r="P16" s="46"/>
      <c r="R16" s="34"/>
    </row>
    <row r="17" spans="2:18" s="1" customFormat="1" ht="75.75" customHeight="1" thickBot="1">
      <c r="B17" s="73" t="s">
        <v>83</v>
      </c>
      <c r="C17" s="74"/>
      <c r="D17" s="74"/>
      <c r="E17" s="74"/>
      <c r="F17" s="74"/>
      <c r="G17" s="74"/>
      <c r="H17" s="75"/>
      <c r="I17" s="33"/>
      <c r="J17" s="25"/>
      <c r="K17" s="25"/>
      <c r="L17" s="26"/>
      <c r="M17" s="82" t="s">
        <v>108</v>
      </c>
      <c r="N17" s="83"/>
      <c r="O17" s="83"/>
      <c r="P17" s="84"/>
      <c r="Q17" s="34"/>
      <c r="R17" s="34"/>
    </row>
    <row r="18" spans="2:18" s="1" customFormat="1" ht="15" customHeight="1">
      <c r="B18" s="58" t="s">
        <v>0</v>
      </c>
      <c r="C18" s="52" t="s">
        <v>13</v>
      </c>
      <c r="D18" s="52" t="s">
        <v>1</v>
      </c>
      <c r="E18" s="52" t="s">
        <v>14</v>
      </c>
      <c r="F18" s="53" t="s">
        <v>15</v>
      </c>
      <c r="G18" s="53" t="s">
        <v>2</v>
      </c>
      <c r="H18" s="52" t="s">
        <v>8</v>
      </c>
      <c r="I18" s="53" t="s">
        <v>3</v>
      </c>
      <c r="J18" s="52" t="s">
        <v>12</v>
      </c>
      <c r="K18" s="54" t="s">
        <v>25</v>
      </c>
      <c r="L18" s="55" t="s">
        <v>4</v>
      </c>
      <c r="M18" s="56" t="s">
        <v>5</v>
      </c>
      <c r="N18" s="57" t="s">
        <v>6</v>
      </c>
      <c r="O18" s="57" t="s">
        <v>10</v>
      </c>
      <c r="P18" s="59" t="s">
        <v>22</v>
      </c>
    </row>
    <row r="19" spans="2:18" s="1" customFormat="1" ht="15" customHeight="1" thickBot="1">
      <c r="B19" s="61">
        <v>1</v>
      </c>
      <c r="C19" s="62" t="s">
        <v>104</v>
      </c>
      <c r="D19" s="62" t="s">
        <v>105</v>
      </c>
      <c r="E19" s="62" t="s">
        <v>101</v>
      </c>
      <c r="F19" s="63">
        <v>2691540452</v>
      </c>
      <c r="G19" s="64" t="s">
        <v>102</v>
      </c>
      <c r="H19" s="62" t="s">
        <v>103</v>
      </c>
      <c r="I19" s="64" t="s">
        <v>16</v>
      </c>
      <c r="J19" s="62" t="s">
        <v>85</v>
      </c>
      <c r="K19" s="62">
        <v>60</v>
      </c>
      <c r="L19" s="62">
        <v>87</v>
      </c>
      <c r="M19" s="62">
        <v>1803</v>
      </c>
      <c r="N19" s="65">
        <v>2.25</v>
      </c>
      <c r="O19" s="65">
        <f>M19*N19</f>
        <v>4056.75</v>
      </c>
      <c r="P19" s="23" t="s">
        <v>106</v>
      </c>
    </row>
    <row r="20" spans="2:18" s="1" customFormat="1" ht="15.75" thickBot="1">
      <c r="B20" s="86" t="s">
        <v>107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8"/>
      <c r="O20" s="66">
        <f>ROUND(SUM(O19),0)</f>
        <v>4057</v>
      </c>
      <c r="P20" s="60"/>
    </row>
    <row r="21" spans="2:18" s="1" customFormat="1" ht="38.25" customHeight="1" thickBot="1">
      <c r="B21" s="76" t="s">
        <v>11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/>
    </row>
    <row r="22" spans="2:18" ht="73.5" customHeight="1" thickBot="1">
      <c r="B22" s="73" t="s">
        <v>100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5"/>
    </row>
    <row r="23" spans="2:18" ht="18" customHeight="1"/>
    <row r="24" spans="2:18" ht="18" customHeight="1"/>
    <row r="25" spans="2:18" ht="18" customHeight="1">
      <c r="P25" s="35"/>
    </row>
    <row r="26" spans="2:18" ht="15.95" customHeight="1">
      <c r="Q26" s="36"/>
    </row>
    <row r="27" spans="2:18" ht="15.95" customHeight="1"/>
    <row r="28" spans="2:18" ht="15.95" customHeight="1"/>
    <row r="29" spans="2:18" ht="15.95" customHeight="1"/>
  </sheetData>
  <sortState ref="C5:R105">
    <sortCondition ref="F5:F105"/>
  </sortState>
  <mergeCells count="11">
    <mergeCell ref="B10:P10"/>
    <mergeCell ref="B11:H11"/>
    <mergeCell ref="B17:H17"/>
    <mergeCell ref="B21:P21"/>
    <mergeCell ref="B22:P22"/>
    <mergeCell ref="M11:P11"/>
    <mergeCell ref="M17:P17"/>
    <mergeCell ref="C13:G13"/>
    <mergeCell ref="C14:G14"/>
    <mergeCell ref="C15:G15"/>
    <mergeCell ref="B20:N20"/>
  </mergeCells>
  <conditionalFormatting sqref="D19 F19">
    <cfRule type="duplicateValues" dxfId="10" priority="1"/>
  </conditionalFormatting>
  <conditionalFormatting sqref="D19">
    <cfRule type="duplicateValues" dxfId="9" priority="2"/>
  </conditionalFormatting>
  <conditionalFormatting sqref="F19">
    <cfRule type="duplicateValues" dxfId="8" priority="3"/>
  </conditionalFormatting>
  <pageMargins left="0.27559055118110237" right="0.19685039370078741" top="0.31496062992125984" bottom="0.35433070866141736" header="0.19685039370078741" footer="0.15748031496062992"/>
  <pageSetup scale="87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3" t="s">
        <v>0</v>
      </c>
      <c r="B2" s="4" t="s">
        <v>13</v>
      </c>
      <c r="C2" s="4" t="s">
        <v>1</v>
      </c>
      <c r="D2" s="4" t="s">
        <v>14</v>
      </c>
      <c r="E2" s="5" t="s">
        <v>15</v>
      </c>
      <c r="F2" s="5" t="s">
        <v>2</v>
      </c>
      <c r="G2" s="4" t="s">
        <v>8</v>
      </c>
      <c r="H2" s="5" t="s">
        <v>3</v>
      </c>
      <c r="I2" s="4" t="s">
        <v>12</v>
      </c>
      <c r="J2" s="2" t="s">
        <v>25</v>
      </c>
      <c r="K2" s="6" t="s">
        <v>4</v>
      </c>
      <c r="L2" s="7" t="s">
        <v>5</v>
      </c>
      <c r="M2" s="7"/>
      <c r="N2" s="8" t="s">
        <v>6</v>
      </c>
      <c r="O2" s="9" t="s">
        <v>10</v>
      </c>
      <c r="P2" s="10" t="s">
        <v>22</v>
      </c>
    </row>
    <row r="3" spans="1:16" ht="15" customHeight="1">
      <c r="A3" s="22">
        <v>6</v>
      </c>
      <c r="B3" s="11" t="s">
        <v>29</v>
      </c>
      <c r="C3" s="11" t="s">
        <v>30</v>
      </c>
      <c r="D3" s="12" t="s">
        <v>29</v>
      </c>
      <c r="E3" s="12" t="s">
        <v>31</v>
      </c>
      <c r="F3" s="20" t="s">
        <v>32</v>
      </c>
      <c r="G3" s="13" t="s">
        <v>9</v>
      </c>
      <c r="H3" s="18" t="s">
        <v>33</v>
      </c>
      <c r="I3" s="14" t="s">
        <v>7</v>
      </c>
      <c r="J3" s="11">
        <v>155</v>
      </c>
      <c r="K3" s="11">
        <v>1</v>
      </c>
      <c r="L3" s="15">
        <v>15</v>
      </c>
      <c r="M3" s="15"/>
      <c r="N3" s="16">
        <v>3</v>
      </c>
      <c r="O3" s="16">
        <v>45</v>
      </c>
      <c r="P3" s="23" t="s">
        <v>34</v>
      </c>
    </row>
    <row r="4" spans="1:16" ht="15" customHeight="1">
      <c r="A4" s="22">
        <v>7</v>
      </c>
      <c r="B4" s="11" t="s">
        <v>29</v>
      </c>
      <c r="C4" s="11" t="s">
        <v>35</v>
      </c>
      <c r="D4" s="12" t="s">
        <v>29</v>
      </c>
      <c r="E4" s="12" t="s">
        <v>36</v>
      </c>
      <c r="F4" s="20" t="s">
        <v>37</v>
      </c>
      <c r="G4" s="13" t="s">
        <v>9</v>
      </c>
      <c r="H4" s="18" t="s">
        <v>19</v>
      </c>
      <c r="I4" s="14" t="s">
        <v>7</v>
      </c>
      <c r="J4" s="11">
        <v>155</v>
      </c>
      <c r="K4" s="11">
        <v>4</v>
      </c>
      <c r="L4" s="15">
        <v>60</v>
      </c>
      <c r="M4" s="15"/>
      <c r="N4" s="16">
        <v>3</v>
      </c>
      <c r="O4" s="16">
        <v>180</v>
      </c>
      <c r="P4" s="23" t="s">
        <v>34</v>
      </c>
    </row>
    <row r="5" spans="1:16" ht="15" customHeight="1">
      <c r="A5" s="22">
        <v>8</v>
      </c>
      <c r="B5" s="11" t="s">
        <v>29</v>
      </c>
      <c r="C5" s="11" t="s">
        <v>38</v>
      </c>
      <c r="D5" s="12" t="s">
        <v>29</v>
      </c>
      <c r="E5" s="12" t="s">
        <v>39</v>
      </c>
      <c r="F5" s="20" t="s">
        <v>40</v>
      </c>
      <c r="G5" s="13" t="s">
        <v>9</v>
      </c>
      <c r="H5" s="18" t="s">
        <v>41</v>
      </c>
      <c r="I5" s="14" t="s">
        <v>17</v>
      </c>
      <c r="J5" s="11">
        <v>60</v>
      </c>
      <c r="K5" s="11">
        <v>3</v>
      </c>
      <c r="L5" s="15">
        <v>45</v>
      </c>
      <c r="M5" s="15"/>
      <c r="N5" s="16">
        <v>2.25</v>
      </c>
      <c r="O5" s="16">
        <v>101.25</v>
      </c>
      <c r="P5" s="23" t="s">
        <v>34</v>
      </c>
    </row>
    <row r="6" spans="1:16" ht="15" customHeight="1">
      <c r="A6" s="22">
        <v>9</v>
      </c>
      <c r="B6" s="11" t="s">
        <v>29</v>
      </c>
      <c r="C6" s="11" t="s">
        <v>42</v>
      </c>
      <c r="D6" s="12" t="s">
        <v>29</v>
      </c>
      <c r="E6" s="12" t="s">
        <v>43</v>
      </c>
      <c r="F6" s="21" t="s">
        <v>44</v>
      </c>
      <c r="G6" s="13" t="s">
        <v>9</v>
      </c>
      <c r="H6" s="18" t="s">
        <v>45</v>
      </c>
      <c r="I6" s="14" t="s">
        <v>7</v>
      </c>
      <c r="J6" s="11">
        <v>150</v>
      </c>
      <c r="K6" s="11">
        <v>4</v>
      </c>
      <c r="L6" s="15">
        <v>60</v>
      </c>
      <c r="M6" s="15"/>
      <c r="N6" s="16">
        <v>3</v>
      </c>
      <c r="O6" s="16">
        <v>180</v>
      </c>
      <c r="P6" s="23" t="s">
        <v>34</v>
      </c>
    </row>
    <row r="7" spans="1:16" ht="15" customHeight="1">
      <c r="A7" s="22">
        <v>10</v>
      </c>
      <c r="B7" s="11" t="s">
        <v>29</v>
      </c>
      <c r="C7" s="11" t="s">
        <v>46</v>
      </c>
      <c r="D7" s="12" t="s">
        <v>29</v>
      </c>
      <c r="E7" s="17" t="s">
        <v>47</v>
      </c>
      <c r="F7" s="21" t="s">
        <v>48</v>
      </c>
      <c r="G7" s="13" t="s">
        <v>9</v>
      </c>
      <c r="H7" s="18" t="s">
        <v>7</v>
      </c>
      <c r="I7" s="14" t="s">
        <v>7</v>
      </c>
      <c r="J7" s="11">
        <v>130</v>
      </c>
      <c r="K7" s="11">
        <v>5</v>
      </c>
      <c r="L7" s="15">
        <v>75</v>
      </c>
      <c r="M7" s="15"/>
      <c r="N7" s="16">
        <v>3</v>
      </c>
      <c r="O7" s="16">
        <v>225</v>
      </c>
      <c r="P7" s="23" t="s">
        <v>34</v>
      </c>
    </row>
    <row r="8" spans="1:16" ht="15" customHeight="1">
      <c r="A8" s="22">
        <v>11</v>
      </c>
      <c r="B8" s="11" t="s">
        <v>29</v>
      </c>
      <c r="C8" s="11" t="s">
        <v>49</v>
      </c>
      <c r="D8" s="12" t="s">
        <v>29</v>
      </c>
      <c r="E8" s="12" t="s">
        <v>50</v>
      </c>
      <c r="F8" s="20" t="s">
        <v>26</v>
      </c>
      <c r="G8" s="13" t="s">
        <v>9</v>
      </c>
      <c r="H8" s="18" t="s">
        <v>21</v>
      </c>
      <c r="I8" s="14" t="s">
        <v>21</v>
      </c>
      <c r="J8" s="11">
        <v>200</v>
      </c>
      <c r="K8" s="11">
        <v>7</v>
      </c>
      <c r="L8" s="15">
        <v>105</v>
      </c>
      <c r="M8" s="15"/>
      <c r="N8" s="16">
        <v>3</v>
      </c>
      <c r="O8" s="16">
        <v>315</v>
      </c>
      <c r="P8" s="23" t="s">
        <v>34</v>
      </c>
    </row>
    <row r="9" spans="1:16" ht="15" customHeight="1">
      <c r="A9" s="22">
        <v>12</v>
      </c>
      <c r="B9" s="11" t="s">
        <v>29</v>
      </c>
      <c r="C9" s="11" t="s">
        <v>51</v>
      </c>
      <c r="D9" s="12" t="s">
        <v>29</v>
      </c>
      <c r="E9" s="17" t="s">
        <v>52</v>
      </c>
      <c r="F9" s="21" t="s">
        <v>53</v>
      </c>
      <c r="G9" s="13" t="s">
        <v>9</v>
      </c>
      <c r="H9" s="18" t="s">
        <v>54</v>
      </c>
      <c r="I9" s="14" t="s">
        <v>17</v>
      </c>
      <c r="J9" s="11">
        <v>75</v>
      </c>
      <c r="K9" s="11">
        <v>3</v>
      </c>
      <c r="L9" s="15">
        <v>45</v>
      </c>
      <c r="M9" s="15"/>
      <c r="N9" s="16">
        <v>2.25</v>
      </c>
      <c r="O9" s="16">
        <v>101.25</v>
      </c>
      <c r="P9" s="24" t="s">
        <v>34</v>
      </c>
    </row>
    <row r="10" spans="1:16" ht="15" customHeight="1">
      <c r="A10" s="22">
        <v>15</v>
      </c>
      <c r="B10" s="11" t="s">
        <v>29</v>
      </c>
      <c r="C10" s="11" t="s">
        <v>57</v>
      </c>
      <c r="D10" s="12" t="s">
        <v>29</v>
      </c>
      <c r="E10" s="17" t="s">
        <v>58</v>
      </c>
      <c r="F10" s="21" t="s">
        <v>55</v>
      </c>
      <c r="G10" s="13" t="s">
        <v>9</v>
      </c>
      <c r="H10" s="18" t="s">
        <v>56</v>
      </c>
      <c r="I10" s="14" t="s">
        <v>16</v>
      </c>
      <c r="J10" s="11">
        <v>25</v>
      </c>
      <c r="K10" s="11">
        <v>4</v>
      </c>
      <c r="L10" s="15">
        <v>45</v>
      </c>
      <c r="M10" s="15"/>
      <c r="N10" s="16">
        <v>1.5</v>
      </c>
      <c r="O10" s="16">
        <v>67.5</v>
      </c>
      <c r="P10" s="23" t="s">
        <v>34</v>
      </c>
    </row>
    <row r="11" spans="1:16" ht="15" customHeight="1">
      <c r="A11" s="22">
        <v>17</v>
      </c>
      <c r="B11" s="11" t="s">
        <v>59</v>
      </c>
      <c r="C11" s="11" t="s">
        <v>60</v>
      </c>
      <c r="D11" s="12" t="s">
        <v>59</v>
      </c>
      <c r="E11" s="17" t="s">
        <v>61</v>
      </c>
      <c r="F11" s="20" t="s">
        <v>62</v>
      </c>
      <c r="G11" s="13" t="s">
        <v>9</v>
      </c>
      <c r="H11" s="18" t="s">
        <v>63</v>
      </c>
      <c r="I11" s="14" t="s">
        <v>16</v>
      </c>
      <c r="J11" s="11">
        <v>20</v>
      </c>
      <c r="K11" s="11">
        <v>1</v>
      </c>
      <c r="L11" s="15">
        <v>10</v>
      </c>
      <c r="M11" s="15"/>
      <c r="N11" s="16">
        <v>1.5</v>
      </c>
      <c r="O11" s="16">
        <v>15</v>
      </c>
      <c r="P11" s="23" t="s">
        <v>34</v>
      </c>
    </row>
    <row r="12" spans="1:16" ht="15" customHeight="1">
      <c r="A12" s="22">
        <v>18</v>
      </c>
      <c r="B12" s="11" t="s">
        <v>59</v>
      </c>
      <c r="C12" s="11" t="s">
        <v>64</v>
      </c>
      <c r="D12" s="12" t="s">
        <v>59</v>
      </c>
      <c r="E12" s="17" t="s">
        <v>65</v>
      </c>
      <c r="F12" s="20" t="s">
        <v>27</v>
      </c>
      <c r="G12" s="13" t="s">
        <v>9</v>
      </c>
      <c r="H12" s="18" t="s">
        <v>28</v>
      </c>
      <c r="I12" s="14" t="s">
        <v>16</v>
      </c>
      <c r="J12" s="11">
        <v>15</v>
      </c>
      <c r="K12" s="11">
        <v>1</v>
      </c>
      <c r="L12" s="15">
        <v>15</v>
      </c>
      <c r="M12" s="15"/>
      <c r="N12" s="16">
        <v>1.5</v>
      </c>
      <c r="O12" s="16">
        <v>22.5</v>
      </c>
      <c r="P12" s="23" t="s">
        <v>34</v>
      </c>
    </row>
    <row r="13" spans="1:16" ht="15" customHeight="1">
      <c r="A13" s="22">
        <v>21</v>
      </c>
      <c r="B13" s="11" t="s">
        <v>59</v>
      </c>
      <c r="C13" s="11" t="s">
        <v>66</v>
      </c>
      <c r="D13" s="12" t="s">
        <v>59</v>
      </c>
      <c r="E13" s="12" t="s">
        <v>67</v>
      </c>
      <c r="F13" s="20" t="s">
        <v>68</v>
      </c>
      <c r="G13" s="13" t="s">
        <v>9</v>
      </c>
      <c r="H13" s="18" t="s">
        <v>69</v>
      </c>
      <c r="I13" s="14" t="s">
        <v>70</v>
      </c>
      <c r="J13" s="11">
        <v>120</v>
      </c>
      <c r="K13" s="11">
        <v>2</v>
      </c>
      <c r="L13" s="15">
        <v>6</v>
      </c>
      <c r="M13" s="15"/>
      <c r="N13" s="16">
        <v>2.25</v>
      </c>
      <c r="O13" s="16">
        <v>13.5</v>
      </c>
      <c r="P13" s="23" t="s">
        <v>34</v>
      </c>
    </row>
    <row r="14" spans="1:16" ht="15" customHeight="1">
      <c r="A14" s="22">
        <v>31</v>
      </c>
      <c r="B14" s="11" t="s">
        <v>71</v>
      </c>
      <c r="C14" s="11" t="s">
        <v>72</v>
      </c>
      <c r="D14" s="12" t="s">
        <v>71</v>
      </c>
      <c r="E14" s="12" t="s">
        <v>73</v>
      </c>
      <c r="F14" s="21" t="s">
        <v>74</v>
      </c>
      <c r="G14" s="13" t="s">
        <v>9</v>
      </c>
      <c r="H14" s="19" t="s">
        <v>75</v>
      </c>
      <c r="I14" s="14" t="s">
        <v>20</v>
      </c>
      <c r="J14" s="11">
        <v>170</v>
      </c>
      <c r="K14" s="11">
        <v>7</v>
      </c>
      <c r="L14" s="15">
        <v>150</v>
      </c>
      <c r="M14" s="15"/>
      <c r="N14" s="16">
        <v>3</v>
      </c>
      <c r="O14" s="16">
        <v>450</v>
      </c>
      <c r="P14" s="23" t="s">
        <v>34</v>
      </c>
    </row>
    <row r="15" spans="1:16" ht="15" customHeight="1">
      <c r="A15" s="22">
        <v>39</v>
      </c>
      <c r="B15" s="11" t="s">
        <v>76</v>
      </c>
      <c r="C15" s="11" t="s">
        <v>79</v>
      </c>
      <c r="D15" s="12" t="s">
        <v>76</v>
      </c>
      <c r="E15" s="12" t="s">
        <v>80</v>
      </c>
      <c r="F15" s="21" t="s">
        <v>77</v>
      </c>
      <c r="G15" s="13" t="s">
        <v>9</v>
      </c>
      <c r="H15" s="18" t="s">
        <v>78</v>
      </c>
      <c r="I15" s="14" t="s">
        <v>20</v>
      </c>
      <c r="J15" s="11">
        <v>210</v>
      </c>
      <c r="K15" s="11">
        <v>4</v>
      </c>
      <c r="L15" s="15">
        <v>60</v>
      </c>
      <c r="M15" s="15"/>
      <c r="N15" s="16">
        <v>3</v>
      </c>
      <c r="O15" s="16">
        <v>180</v>
      </c>
      <c r="P15" s="23" t="s">
        <v>34</v>
      </c>
    </row>
    <row r="16" spans="1:16" ht="15" customHeight="1">
      <c r="A16" s="22">
        <v>71</v>
      </c>
      <c r="B16" s="11" t="s">
        <v>81</v>
      </c>
      <c r="C16" s="11" t="s">
        <v>82</v>
      </c>
      <c r="D16" s="12" t="s">
        <v>81</v>
      </c>
      <c r="E16" s="12" t="s">
        <v>67</v>
      </c>
      <c r="F16" s="21" t="s">
        <v>23</v>
      </c>
      <c r="G16" s="13" t="s">
        <v>9</v>
      </c>
      <c r="H16" s="18" t="s">
        <v>24</v>
      </c>
      <c r="I16" s="14" t="s">
        <v>18</v>
      </c>
      <c r="J16" s="11">
        <v>130</v>
      </c>
      <c r="K16" s="11">
        <v>1</v>
      </c>
      <c r="L16" s="15">
        <v>4</v>
      </c>
      <c r="M16" s="15"/>
      <c r="N16" s="16">
        <v>3</v>
      </c>
      <c r="O16" s="16">
        <v>12</v>
      </c>
      <c r="P16" s="23" t="s">
        <v>34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Q70"/>
  <sheetViews>
    <sheetView workbookViewId="0">
      <selection activeCell="P27" sqref="P27"/>
    </sheetView>
  </sheetViews>
  <sheetFormatPr defaultRowHeight="15"/>
  <sheetData>
    <row r="6" spans="7:7">
      <c r="G6" t="s">
        <v>88</v>
      </c>
    </row>
    <row r="7" spans="7:7">
      <c r="G7" t="s">
        <v>89</v>
      </c>
    </row>
    <row r="8" spans="7:7">
      <c r="G8" t="s">
        <v>90</v>
      </c>
    </row>
    <row r="9" spans="7:7">
      <c r="G9" t="s">
        <v>91</v>
      </c>
    </row>
    <row r="10" spans="7:7">
      <c r="G10" t="s">
        <v>92</v>
      </c>
    </row>
    <row r="11" spans="7:7">
      <c r="G11" t="s">
        <v>93</v>
      </c>
    </row>
    <row r="12" spans="7:7">
      <c r="G12" t="s">
        <v>4</v>
      </c>
    </row>
    <row r="13" spans="7:7">
      <c r="G13" t="s">
        <v>5</v>
      </c>
    </row>
    <row r="14" spans="7:7">
      <c r="G14" t="s">
        <v>94</v>
      </c>
    </row>
    <row r="15" spans="7:7">
      <c r="G15" t="s">
        <v>95</v>
      </c>
    </row>
    <row r="16" spans="7:7">
      <c r="G16" t="s">
        <v>96</v>
      </c>
    </row>
    <row r="17" spans="7:17">
      <c r="G17" t="s">
        <v>97</v>
      </c>
    </row>
    <row r="18" spans="7:17">
      <c r="G18">
        <v>2691540130</v>
      </c>
    </row>
    <row r="19" spans="7:17">
      <c r="G19" t="s">
        <v>98</v>
      </c>
    </row>
    <row r="20" spans="7:17">
      <c r="G20" t="s">
        <v>86</v>
      </c>
      <c r="P20">
        <v>33</v>
      </c>
      <c r="Q20">
        <v>769</v>
      </c>
    </row>
    <row r="21" spans="7:17">
      <c r="G21" t="s">
        <v>99</v>
      </c>
      <c r="P21">
        <v>22</v>
      </c>
      <c r="Q21">
        <v>190</v>
      </c>
    </row>
    <row r="22" spans="7:17">
      <c r="G22" s="27">
        <v>56032</v>
      </c>
      <c r="P22">
        <v>12</v>
      </c>
      <c r="Q22">
        <v>247</v>
      </c>
    </row>
    <row r="23" spans="7:17">
      <c r="G23" s="27">
        <v>64795</v>
      </c>
      <c r="P23">
        <v>12</v>
      </c>
      <c r="Q23">
        <v>196</v>
      </c>
    </row>
    <row r="24" spans="7:17">
      <c r="G24">
        <v>33</v>
      </c>
      <c r="P24">
        <v>23</v>
      </c>
      <c r="Q24">
        <v>445</v>
      </c>
    </row>
    <row r="25" spans="7:17">
      <c r="G25">
        <v>769</v>
      </c>
      <c r="P25">
        <v>15</v>
      </c>
      <c r="Q25">
        <v>280</v>
      </c>
    </row>
    <row r="26" spans="7:17">
      <c r="G26">
        <v>2691540131</v>
      </c>
      <c r="P26">
        <f>SUM(P20:P25)</f>
        <v>117</v>
      </c>
      <c r="Q26">
        <f>SUM(Q20:Q25)</f>
        <v>2127</v>
      </c>
    </row>
    <row r="27" spans="7:17">
      <c r="G27" t="s">
        <v>98</v>
      </c>
    </row>
    <row r="28" spans="7:17">
      <c r="G28" t="s">
        <v>86</v>
      </c>
    </row>
    <row r="29" spans="7:17">
      <c r="G29" t="s">
        <v>99</v>
      </c>
    </row>
    <row r="30" spans="7:17">
      <c r="G30" s="27">
        <v>33516</v>
      </c>
    </row>
    <row r="31" spans="7:17">
      <c r="G31" s="27">
        <v>38758</v>
      </c>
    </row>
    <row r="32" spans="7:17">
      <c r="G32">
        <v>22</v>
      </c>
    </row>
    <row r="33" spans="7:7">
      <c r="G33">
        <v>190</v>
      </c>
    </row>
    <row r="34" spans="7:7">
      <c r="G34">
        <v>2691540132</v>
      </c>
    </row>
    <row r="35" spans="7:7">
      <c r="G35" t="s">
        <v>98</v>
      </c>
    </row>
    <row r="36" spans="7:7">
      <c r="G36" t="s">
        <v>86</v>
      </c>
    </row>
    <row r="37" spans="7:7">
      <c r="G37" t="s">
        <v>99</v>
      </c>
    </row>
    <row r="38" spans="7:7">
      <c r="G38" s="27">
        <v>19988</v>
      </c>
    </row>
    <row r="39" spans="7:7">
      <c r="G39" s="27">
        <v>23114</v>
      </c>
    </row>
    <row r="40" spans="7:7">
      <c r="G40">
        <v>12</v>
      </c>
    </row>
    <row r="41" spans="7:7">
      <c r="G41">
        <v>247</v>
      </c>
    </row>
    <row r="42" spans="7:7">
      <c r="G42">
        <v>2691540133</v>
      </c>
    </row>
    <row r="43" spans="7:7">
      <c r="G43" t="s">
        <v>98</v>
      </c>
    </row>
    <row r="44" spans="7:7">
      <c r="G44" t="s">
        <v>86</v>
      </c>
    </row>
    <row r="45" spans="7:7">
      <c r="G45" t="s">
        <v>99</v>
      </c>
    </row>
    <row r="46" spans="7:7">
      <c r="G46" s="27">
        <v>19641</v>
      </c>
    </row>
    <row r="47" spans="7:7">
      <c r="G47" s="27">
        <v>22713</v>
      </c>
    </row>
    <row r="48" spans="7:7">
      <c r="G48">
        <v>12</v>
      </c>
    </row>
    <row r="49" spans="7:7">
      <c r="G49">
        <v>196</v>
      </c>
    </row>
    <row r="50" spans="7:7">
      <c r="G50">
        <v>2691540134</v>
      </c>
    </row>
    <row r="51" spans="7:7">
      <c r="G51" t="s">
        <v>98</v>
      </c>
    </row>
    <row r="52" spans="7:7">
      <c r="G52" t="s">
        <v>86</v>
      </c>
    </row>
    <row r="53" spans="7:7">
      <c r="G53" t="s">
        <v>99</v>
      </c>
    </row>
    <row r="54" spans="7:7">
      <c r="G54" s="27">
        <v>31558</v>
      </c>
    </row>
    <row r="55" spans="7:7">
      <c r="G55" s="27">
        <v>36494</v>
      </c>
    </row>
    <row r="56" spans="7:7">
      <c r="G56">
        <v>23</v>
      </c>
    </row>
    <row r="57" spans="7:7">
      <c r="G57">
        <v>445</v>
      </c>
    </row>
    <row r="58" spans="7:7">
      <c r="G58">
        <v>2691540135</v>
      </c>
    </row>
    <row r="59" spans="7:7">
      <c r="G59" t="s">
        <v>98</v>
      </c>
    </row>
    <row r="60" spans="7:7">
      <c r="G60" t="s">
        <v>86</v>
      </c>
    </row>
    <row r="61" spans="7:7">
      <c r="G61" t="s">
        <v>99</v>
      </c>
    </row>
    <row r="62" spans="7:7">
      <c r="G62" s="27">
        <v>21771</v>
      </c>
    </row>
    <row r="63" spans="7:7">
      <c r="G63" s="27">
        <v>25176</v>
      </c>
    </row>
    <row r="64" spans="7:7">
      <c r="G64">
        <v>15</v>
      </c>
    </row>
    <row r="65" spans="7:7">
      <c r="G65">
        <v>280</v>
      </c>
    </row>
    <row r="66" spans="7:7">
      <c r="G66">
        <v>2127</v>
      </c>
    </row>
    <row r="67" spans="7:7">
      <c r="G67">
        <v>3.75</v>
      </c>
    </row>
    <row r="68" spans="7:7">
      <c r="G68">
        <v>7976.25</v>
      </c>
    </row>
    <row r="69" spans="7:7">
      <c r="G69" s="27">
        <v>3500</v>
      </c>
    </row>
    <row r="70" spans="7:7">
      <c r="G70" s="27">
        <v>11476.25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2025-11-18T13:46:13Z</cp:lastPrinted>
  <dcterms:created xsi:type="dcterms:W3CDTF">2024-01-18T12:49:24Z</dcterms:created>
  <dcterms:modified xsi:type="dcterms:W3CDTF">2025-11-18T13:57:59Z</dcterms:modified>
</cp:coreProperties>
</file>