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6" i="1"/>
  <c r="J5"/>
  <c r="J6"/>
  <c r="J8"/>
  <c r="J9"/>
  <c r="J11"/>
  <c r="J12"/>
  <c r="J13"/>
  <c r="J15"/>
  <c r="H7"/>
  <c r="J7" s="1"/>
  <c r="H9"/>
  <c r="H10"/>
  <c r="J10" s="1"/>
  <c r="H13"/>
  <c r="H14"/>
  <c r="J14" s="1"/>
  <c r="H4"/>
  <c r="J4" s="1"/>
</calcChain>
</file>

<file path=xl/sharedStrings.xml><?xml version="1.0" encoding="utf-8"?>
<sst xmlns="http://schemas.openxmlformats.org/spreadsheetml/2006/main" count="89" uniqueCount="56">
  <si>
    <t>INVOICE
PRAGATI LOGISTICS,SAMANTA SAHI KHUNTIA LANE,8984191006
GST No:21AGHPB9356M1Z9</t>
  </si>
  <si>
    <t>01/2/2024</t>
  </si>
  <si>
    <t>1451</t>
  </si>
  <si>
    <t>06/2/2024</t>
  </si>
  <si>
    <t>1422</t>
  </si>
  <si>
    <t>1475</t>
  </si>
  <si>
    <t>07/2/2024</t>
  </si>
  <si>
    <t>1487</t>
  </si>
  <si>
    <t>14/2/2024</t>
  </si>
  <si>
    <t>1512</t>
  </si>
  <si>
    <t>23/2/2024</t>
  </si>
  <si>
    <t>1564</t>
  </si>
  <si>
    <t>1559</t>
  </si>
  <si>
    <t>27/2/2024</t>
  </si>
  <si>
    <t>1591</t>
  </si>
  <si>
    <t>592</t>
  </si>
  <si>
    <t>28/2/2024</t>
  </si>
  <si>
    <t>93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</si>
  <si>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</si>
  <si>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</si>
  <si>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PL/DO/24851</t>
  </si>
  <si>
    <t>PL/DO/24344</t>
  </si>
  <si>
    <t>PL/DO/24315</t>
  </si>
  <si>
    <t>PL/DO/24008</t>
  </si>
  <si>
    <t>PL/DO/24007</t>
  </si>
  <si>
    <t>PL/DO/23246</t>
  </si>
  <si>
    <t>PL/DO/22752</t>
  </si>
  <si>
    <t>PL/DO/22644</t>
  </si>
  <si>
    <t>PL/DO/22488</t>
  </si>
  <si>
    <t>PL/DO/22133</t>
  </si>
  <si>
    <t>FROM</t>
  </si>
  <si>
    <t>TO</t>
  </si>
  <si>
    <t>SL</t>
  </si>
  <si>
    <t>DATE</t>
  </si>
  <si>
    <t>LR NO</t>
  </si>
  <si>
    <t>INV NO</t>
  </si>
  <si>
    <t>KAKATPUR</t>
  </si>
  <si>
    <t>RAJNAGAR</t>
  </si>
  <si>
    <t>JAGATSINGHPUR</t>
  </si>
  <si>
    <t>BALIPATANA</t>
  </si>
  <si>
    <t>JAJPUR ROAD</t>
  </si>
  <si>
    <t>NIMAPARA</t>
  </si>
  <si>
    <t>BEGUNIA</t>
  </si>
  <si>
    <t>NEMALA</t>
  </si>
  <si>
    <t>CTC</t>
  </si>
  <si>
    <t>CASE</t>
  </si>
  <si>
    <t>RATE</t>
  </si>
  <si>
    <t>LR</t>
  </si>
  <si>
    <t>AMOUNT</t>
  </si>
  <si>
    <t>Big</t>
  </si>
  <si>
    <t>Small</t>
  </si>
  <si>
    <t>Medium</t>
  </si>
  <si>
    <t>MODE</t>
  </si>
  <si>
    <t>(RUPEES THREE THOUSAND THREE HUNDRED SEVENTY ONLY)</t>
  </si>
  <si>
    <t xml:space="preserve">SUDHA AGENCIES
Address:JHOLASAHI,9861074767
GST No:21ABOPK8905D1ZT
</t>
  </si>
  <si>
    <t xml:space="preserve">Bill Date:02/29/2024
Bill #:Inv-39902/2023-2024
Total Amount:3370.00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</si>
</sst>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762000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</row>
        <row r="3">
          <cell r="D3" t="str">
            <v>BANAMALIPUR</v>
          </cell>
          <cell r="E3">
            <v>40</v>
          </cell>
        </row>
        <row r="4">
          <cell r="D4" t="str">
            <v>KAKATPUR</v>
          </cell>
          <cell r="E4">
            <v>40</v>
          </cell>
        </row>
        <row r="5">
          <cell r="D5" t="str">
            <v>JEYPORE</v>
          </cell>
          <cell r="E5">
            <v>60</v>
          </cell>
        </row>
        <row r="6">
          <cell r="D6" t="str">
            <v>DHARMAGARH</v>
          </cell>
          <cell r="E6">
            <v>60</v>
          </cell>
        </row>
        <row r="7">
          <cell r="D7" t="str">
            <v>CHHATRAPUR</v>
          </cell>
          <cell r="E7">
            <v>60</v>
          </cell>
        </row>
        <row r="8">
          <cell r="D8" t="str">
            <v>MARKONA</v>
          </cell>
          <cell r="E8">
            <v>40</v>
          </cell>
        </row>
        <row r="9">
          <cell r="D9" t="str">
            <v>BARAGARH</v>
          </cell>
          <cell r="E9">
            <v>60</v>
          </cell>
        </row>
        <row r="10">
          <cell r="D10" t="str">
            <v>KENDRAPARA</v>
          </cell>
          <cell r="E10">
            <v>40</v>
          </cell>
        </row>
        <row r="11">
          <cell r="D11" t="str">
            <v>RAIRANGPUR</v>
          </cell>
          <cell r="E11">
            <v>60</v>
          </cell>
        </row>
        <row r="12">
          <cell r="D12" t="str">
            <v>JALESWAR</v>
          </cell>
          <cell r="E12">
            <v>60</v>
          </cell>
        </row>
        <row r="13">
          <cell r="D13" t="str">
            <v>BHUBANESWAR</v>
          </cell>
          <cell r="E13">
            <v>40</v>
          </cell>
        </row>
        <row r="14">
          <cell r="D14" t="str">
            <v>PURI</v>
          </cell>
          <cell r="E14">
            <v>40</v>
          </cell>
        </row>
        <row r="15">
          <cell r="D15" t="str">
            <v>BALIPATANA</v>
          </cell>
          <cell r="E15">
            <v>40</v>
          </cell>
        </row>
        <row r="16">
          <cell r="D16" t="str">
            <v>DELANG</v>
          </cell>
          <cell r="E16">
            <v>40</v>
          </cell>
        </row>
        <row r="17">
          <cell r="D17" t="str">
            <v>NIMAPARA</v>
          </cell>
          <cell r="E17">
            <v>40</v>
          </cell>
        </row>
        <row r="18">
          <cell r="D18" t="str">
            <v>DUBURI</v>
          </cell>
          <cell r="E18">
            <v>40</v>
          </cell>
        </row>
        <row r="19">
          <cell r="D19" t="str">
            <v>BHADRAK</v>
          </cell>
          <cell r="E19">
            <v>40</v>
          </cell>
        </row>
        <row r="20">
          <cell r="D20" t="str">
            <v>NUAPATNA</v>
          </cell>
          <cell r="E20">
            <v>40</v>
          </cell>
        </row>
        <row r="21">
          <cell r="D21" t="str">
            <v>PARADEEP</v>
          </cell>
          <cell r="E21">
            <v>40</v>
          </cell>
        </row>
        <row r="22">
          <cell r="D22" t="str">
            <v>JARKA</v>
          </cell>
          <cell r="E22">
            <v>40</v>
          </cell>
        </row>
        <row r="23">
          <cell r="D23" t="str">
            <v>NILAGIRI</v>
          </cell>
          <cell r="E23">
            <v>40</v>
          </cell>
        </row>
        <row r="24">
          <cell r="D24" t="str">
            <v>BERHAMPUR</v>
          </cell>
          <cell r="E24">
            <v>45</v>
          </cell>
        </row>
        <row r="25">
          <cell r="D25" t="str">
            <v>ROURKELA</v>
          </cell>
          <cell r="E25">
            <v>50</v>
          </cell>
        </row>
        <row r="26">
          <cell r="D26" t="str">
            <v>BUGUDA</v>
          </cell>
          <cell r="E26">
            <v>50</v>
          </cell>
        </row>
        <row r="27">
          <cell r="D27" t="str">
            <v>BARIPADA</v>
          </cell>
          <cell r="E27">
            <v>60</v>
          </cell>
        </row>
        <row r="28">
          <cell r="D28" t="str">
            <v>JHARSUGUDA</v>
          </cell>
          <cell r="E28">
            <v>60</v>
          </cell>
        </row>
        <row r="29">
          <cell r="D29" t="str">
            <v>BALASORE</v>
          </cell>
          <cell r="E29">
            <v>40</v>
          </cell>
        </row>
        <row r="30">
          <cell r="D30" t="str">
            <v>SORO</v>
          </cell>
          <cell r="E30">
            <v>40</v>
          </cell>
        </row>
        <row r="31">
          <cell r="D31" t="str">
            <v>KONARK</v>
          </cell>
          <cell r="E31">
            <v>40</v>
          </cell>
        </row>
        <row r="32">
          <cell r="D32" t="str">
            <v>ADASPUR</v>
          </cell>
          <cell r="E32">
            <v>40</v>
          </cell>
        </row>
        <row r="33">
          <cell r="D33" t="str">
            <v>BOLANGIR</v>
          </cell>
          <cell r="E33">
            <v>50</v>
          </cell>
        </row>
        <row r="34">
          <cell r="D34" t="str">
            <v>BALUGAON</v>
          </cell>
          <cell r="E34">
            <v>40</v>
          </cell>
        </row>
        <row r="35">
          <cell r="D35" t="str">
            <v>CHAKAPADA</v>
          </cell>
          <cell r="E35">
            <v>40</v>
          </cell>
        </row>
        <row r="36">
          <cell r="D36" t="str">
            <v>BARBIL</v>
          </cell>
          <cell r="E36">
            <v>50</v>
          </cell>
        </row>
        <row r="37">
          <cell r="D37" t="str">
            <v>narda bazar balipatna</v>
          </cell>
          <cell r="E37">
            <v>40</v>
          </cell>
        </row>
        <row r="38">
          <cell r="D38" t="str">
            <v>KHURDA</v>
          </cell>
          <cell r="E38">
            <v>40</v>
          </cell>
        </row>
        <row r="39">
          <cell r="D39" t="str">
            <v>SALIPUR</v>
          </cell>
          <cell r="E39">
            <v>40</v>
          </cell>
        </row>
        <row r="40">
          <cell r="D40" t="str">
            <v>BEGUNIA</v>
          </cell>
          <cell r="E40">
            <v>40</v>
          </cell>
        </row>
        <row r="41">
          <cell r="D41" t="str">
            <v>BAISINGA</v>
          </cell>
          <cell r="E41">
            <v>50</v>
          </cell>
        </row>
        <row r="42">
          <cell r="D42" t="str">
            <v>PATASINDARPUR</v>
          </cell>
          <cell r="E42">
            <v>40</v>
          </cell>
        </row>
        <row r="43">
          <cell r="D43" t="str">
            <v>NAYAGARH</v>
          </cell>
          <cell r="E43">
            <v>40</v>
          </cell>
        </row>
        <row r="44">
          <cell r="D44" t="str">
            <v>NIRAKARPUR</v>
          </cell>
          <cell r="E44">
            <v>40</v>
          </cell>
        </row>
        <row r="45">
          <cell r="D45" t="str">
            <v>BALIKUDA</v>
          </cell>
          <cell r="E45">
            <v>50</v>
          </cell>
        </row>
        <row r="46">
          <cell r="D46" t="str">
            <v>PRAGATI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O11" sqref="O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1" ht="90" customHeight="1">
      <c r="A1" s="19"/>
      <c r="B1" s="20"/>
      <c r="C1" s="20"/>
      <c r="D1" s="20"/>
      <c r="E1" s="21"/>
      <c r="F1" s="16" t="s">
        <v>0</v>
      </c>
      <c r="G1" s="17"/>
      <c r="H1" s="17"/>
      <c r="I1" s="17"/>
      <c r="J1" s="18"/>
    </row>
    <row r="2" spans="1:11" ht="62.25" customHeight="1">
      <c r="A2" s="19" t="s">
        <v>54</v>
      </c>
      <c r="B2" s="20"/>
      <c r="C2" s="20"/>
      <c r="D2" s="20"/>
      <c r="E2" s="21"/>
      <c r="F2" s="16" t="s">
        <v>55</v>
      </c>
      <c r="G2" s="17"/>
      <c r="H2" s="17"/>
      <c r="I2" s="17"/>
      <c r="J2" s="18"/>
    </row>
    <row r="3" spans="1:11" s="3" customFormat="1">
      <c r="A3" s="5" t="s">
        <v>32</v>
      </c>
      <c r="B3" s="5" t="s">
        <v>33</v>
      </c>
      <c r="C3" s="5" t="s">
        <v>34</v>
      </c>
      <c r="D3" s="5" t="s">
        <v>30</v>
      </c>
      <c r="E3" s="5" t="s">
        <v>31</v>
      </c>
      <c r="F3" s="5" t="s">
        <v>35</v>
      </c>
      <c r="G3" s="5" t="s">
        <v>45</v>
      </c>
      <c r="H3" s="7" t="s">
        <v>46</v>
      </c>
      <c r="I3" s="7" t="s">
        <v>47</v>
      </c>
      <c r="J3" s="7" t="s">
        <v>48</v>
      </c>
      <c r="K3" s="5" t="s">
        <v>52</v>
      </c>
    </row>
    <row r="4" spans="1:11">
      <c r="A4" s="4">
        <v>1</v>
      </c>
      <c r="B4" s="8" t="s">
        <v>1</v>
      </c>
      <c r="C4" s="8" t="s">
        <v>29</v>
      </c>
      <c r="D4" s="9" t="s">
        <v>44</v>
      </c>
      <c r="E4" s="4" t="s">
        <v>36</v>
      </c>
      <c r="F4" s="8" t="s">
        <v>2</v>
      </c>
      <c r="G4" s="8">
        <v>7</v>
      </c>
      <c r="H4" s="6">
        <f>VLOOKUP(E4,[1]data!$D$2:$E$46,2,FALSE)</f>
        <v>40</v>
      </c>
      <c r="I4" s="6">
        <v>40</v>
      </c>
      <c r="J4" s="6">
        <f>G4*H4+I4</f>
        <v>320</v>
      </c>
      <c r="K4" s="8" t="s">
        <v>49</v>
      </c>
    </row>
    <row r="5" spans="1:11">
      <c r="A5" s="4">
        <v>2</v>
      </c>
      <c r="B5" s="8" t="s">
        <v>3</v>
      </c>
      <c r="C5" s="8" t="s">
        <v>28</v>
      </c>
      <c r="D5" s="9" t="s">
        <v>44</v>
      </c>
      <c r="E5" s="4" t="s">
        <v>37</v>
      </c>
      <c r="F5" s="8" t="s">
        <v>4</v>
      </c>
      <c r="G5" s="8">
        <v>8</v>
      </c>
      <c r="H5" s="6">
        <v>60</v>
      </c>
      <c r="I5" s="6">
        <v>40</v>
      </c>
      <c r="J5" s="6">
        <f t="shared" ref="J5:J15" si="0">G5*H5+I5</f>
        <v>520</v>
      </c>
      <c r="K5" s="8" t="s">
        <v>49</v>
      </c>
    </row>
    <row r="6" spans="1:11" ht="15.75" customHeight="1">
      <c r="A6" s="4">
        <v>3</v>
      </c>
      <c r="B6" s="8" t="s">
        <v>3</v>
      </c>
      <c r="C6" s="8" t="s">
        <v>27</v>
      </c>
      <c r="D6" s="9" t="s">
        <v>44</v>
      </c>
      <c r="E6" s="4" t="s">
        <v>38</v>
      </c>
      <c r="F6" s="8" t="s">
        <v>5</v>
      </c>
      <c r="G6" s="8">
        <v>3</v>
      </c>
      <c r="H6" s="6">
        <v>40</v>
      </c>
      <c r="I6" s="6">
        <v>40</v>
      </c>
      <c r="J6" s="6">
        <f t="shared" si="0"/>
        <v>160</v>
      </c>
      <c r="K6" s="8" t="s">
        <v>49</v>
      </c>
    </row>
    <row r="7" spans="1:11">
      <c r="A7" s="4">
        <v>4</v>
      </c>
      <c r="B7" s="8" t="s">
        <v>6</v>
      </c>
      <c r="C7" s="8" t="s">
        <v>26</v>
      </c>
      <c r="D7" s="9" t="s">
        <v>44</v>
      </c>
      <c r="E7" s="4" t="s">
        <v>39</v>
      </c>
      <c r="F7" s="8" t="s">
        <v>7</v>
      </c>
      <c r="G7" s="8">
        <v>3</v>
      </c>
      <c r="H7" s="6">
        <f>VLOOKUP(E7,[1]data!$D$2:$E$46,2,FALSE)</f>
        <v>40</v>
      </c>
      <c r="I7" s="6">
        <v>40</v>
      </c>
      <c r="J7" s="6">
        <f t="shared" si="0"/>
        <v>160</v>
      </c>
      <c r="K7" s="8" t="s">
        <v>49</v>
      </c>
    </row>
    <row r="8" spans="1:11">
      <c r="A8" s="4">
        <v>5</v>
      </c>
      <c r="B8" s="8" t="s">
        <v>8</v>
      </c>
      <c r="C8" s="8" t="s">
        <v>25</v>
      </c>
      <c r="D8" s="9" t="s">
        <v>44</v>
      </c>
      <c r="E8" s="4" t="s">
        <v>40</v>
      </c>
      <c r="F8" s="8" t="s">
        <v>9</v>
      </c>
      <c r="G8" s="8">
        <v>20</v>
      </c>
      <c r="H8" s="6">
        <v>30</v>
      </c>
      <c r="I8" s="6">
        <v>40</v>
      </c>
      <c r="J8" s="6">
        <f t="shared" si="0"/>
        <v>640</v>
      </c>
      <c r="K8" s="8" t="s">
        <v>50</v>
      </c>
    </row>
    <row r="9" spans="1:11">
      <c r="A9" s="4">
        <v>6</v>
      </c>
      <c r="B9" s="8" t="s">
        <v>10</v>
      </c>
      <c r="C9" s="8" t="s">
        <v>24</v>
      </c>
      <c r="D9" s="9" t="s">
        <v>44</v>
      </c>
      <c r="E9" s="4" t="s">
        <v>36</v>
      </c>
      <c r="F9" s="8" t="s">
        <v>11</v>
      </c>
      <c r="G9" s="8">
        <v>5</v>
      </c>
      <c r="H9" s="6">
        <f>VLOOKUP(E9,[1]data!$D$2:$E$46,2,FALSE)</f>
        <v>40</v>
      </c>
      <c r="I9" s="6">
        <v>40</v>
      </c>
      <c r="J9" s="6">
        <f t="shared" si="0"/>
        <v>240</v>
      </c>
      <c r="K9" s="8" t="s">
        <v>49</v>
      </c>
    </row>
    <row r="10" spans="1:11">
      <c r="A10" s="4">
        <v>7</v>
      </c>
      <c r="B10" s="8" t="s">
        <v>10</v>
      </c>
      <c r="C10" s="8" t="s">
        <v>23</v>
      </c>
      <c r="D10" s="9" t="s">
        <v>44</v>
      </c>
      <c r="E10" s="4" t="s">
        <v>39</v>
      </c>
      <c r="F10" s="8" t="s">
        <v>12</v>
      </c>
      <c r="G10" s="8">
        <v>3</v>
      </c>
      <c r="H10" s="6">
        <f>VLOOKUP(E10,[1]data!$D$2:$E$46,2,FALSE)</f>
        <v>40</v>
      </c>
      <c r="I10" s="6">
        <v>40</v>
      </c>
      <c r="J10" s="6">
        <f t="shared" si="0"/>
        <v>160</v>
      </c>
      <c r="K10" s="8" t="s">
        <v>49</v>
      </c>
    </row>
    <row r="11" spans="1:11">
      <c r="A11" s="4">
        <v>8</v>
      </c>
      <c r="B11" s="8" t="s">
        <v>10</v>
      </c>
      <c r="C11" s="8" t="s">
        <v>23</v>
      </c>
      <c r="D11" s="9" t="s">
        <v>44</v>
      </c>
      <c r="E11" s="4" t="s">
        <v>39</v>
      </c>
      <c r="F11" s="8" t="s">
        <v>12</v>
      </c>
      <c r="G11" s="8">
        <v>2</v>
      </c>
      <c r="H11" s="6">
        <v>35</v>
      </c>
      <c r="I11" s="6">
        <v>40</v>
      </c>
      <c r="J11" s="6">
        <f t="shared" si="0"/>
        <v>110</v>
      </c>
      <c r="K11" s="8" t="s">
        <v>51</v>
      </c>
    </row>
    <row r="12" spans="1:11">
      <c r="A12" s="4">
        <v>9</v>
      </c>
      <c r="B12" s="8" t="s">
        <v>10</v>
      </c>
      <c r="C12" s="8" t="s">
        <v>23</v>
      </c>
      <c r="D12" s="9" t="s">
        <v>44</v>
      </c>
      <c r="E12" s="4" t="s">
        <v>39</v>
      </c>
      <c r="F12" s="8" t="s">
        <v>12</v>
      </c>
      <c r="G12" s="8">
        <v>10</v>
      </c>
      <c r="H12" s="6">
        <v>30</v>
      </c>
      <c r="I12" s="6">
        <v>40</v>
      </c>
      <c r="J12" s="6">
        <f t="shared" si="0"/>
        <v>340</v>
      </c>
      <c r="K12" s="8" t="s">
        <v>50</v>
      </c>
    </row>
    <row r="13" spans="1:11">
      <c r="A13" s="4">
        <v>10</v>
      </c>
      <c r="B13" s="8" t="s">
        <v>13</v>
      </c>
      <c r="C13" s="8" t="s">
        <v>22</v>
      </c>
      <c r="D13" s="9" t="s">
        <v>44</v>
      </c>
      <c r="E13" s="4" t="s">
        <v>41</v>
      </c>
      <c r="F13" s="8" t="s">
        <v>14</v>
      </c>
      <c r="G13" s="8">
        <v>5</v>
      </c>
      <c r="H13" s="6">
        <f>VLOOKUP(E13,[1]data!$D$2:$E$46,2,FALSE)</f>
        <v>40</v>
      </c>
      <c r="I13" s="6">
        <v>40</v>
      </c>
      <c r="J13" s="6">
        <f t="shared" si="0"/>
        <v>240</v>
      </c>
      <c r="K13" s="8" t="s">
        <v>49</v>
      </c>
    </row>
    <row r="14" spans="1:11">
      <c r="A14" s="4">
        <v>11</v>
      </c>
      <c r="B14" s="8" t="s">
        <v>13</v>
      </c>
      <c r="C14" s="8" t="s">
        <v>21</v>
      </c>
      <c r="D14" s="9" t="s">
        <v>44</v>
      </c>
      <c r="E14" s="4" t="s">
        <v>42</v>
      </c>
      <c r="F14" s="8" t="s">
        <v>15</v>
      </c>
      <c r="G14" s="8">
        <v>4</v>
      </c>
      <c r="H14" s="6">
        <f>VLOOKUP(E14,[1]data!$D$2:$E$46,2,FALSE)</f>
        <v>40</v>
      </c>
      <c r="I14" s="6">
        <v>40</v>
      </c>
      <c r="J14" s="6">
        <f t="shared" si="0"/>
        <v>200</v>
      </c>
      <c r="K14" s="8" t="s">
        <v>49</v>
      </c>
    </row>
    <row r="15" spans="1:11">
      <c r="A15" s="4">
        <v>12</v>
      </c>
      <c r="B15" s="8" t="s">
        <v>16</v>
      </c>
      <c r="C15" s="8" t="s">
        <v>20</v>
      </c>
      <c r="D15" s="9" t="s">
        <v>44</v>
      </c>
      <c r="E15" s="4" t="s">
        <v>43</v>
      </c>
      <c r="F15" s="8" t="s">
        <v>17</v>
      </c>
      <c r="G15" s="8">
        <v>6</v>
      </c>
      <c r="H15" s="6">
        <v>40</v>
      </c>
      <c r="I15" s="6">
        <v>40</v>
      </c>
      <c r="J15" s="6">
        <f t="shared" si="0"/>
        <v>280</v>
      </c>
      <c r="K15" s="8" t="s">
        <v>49</v>
      </c>
    </row>
    <row r="16" spans="1:11" s="3" customFormat="1">
      <c r="A16" s="10" t="s">
        <v>53</v>
      </c>
      <c r="B16" s="11"/>
      <c r="C16" s="11"/>
      <c r="D16" s="11"/>
      <c r="E16" s="11"/>
      <c r="F16" s="11"/>
      <c r="G16" s="11"/>
      <c r="H16" s="12"/>
      <c r="I16" s="13"/>
      <c r="J16" s="7">
        <f>SUM(J4:J15)</f>
        <v>3370</v>
      </c>
    </row>
    <row r="17" spans="1:10" s="3" customFormat="1" ht="30" customHeight="1">
      <c r="A17" s="14" t="s">
        <v>18</v>
      </c>
      <c r="B17" s="14"/>
      <c r="C17" s="14"/>
      <c r="D17" s="14"/>
      <c r="E17" s="14"/>
      <c r="F17" s="14"/>
      <c r="G17" s="14"/>
      <c r="H17" s="15"/>
      <c r="I17" s="15"/>
      <c r="J17" s="15"/>
    </row>
    <row r="18" spans="1:10" s="3" customFormat="1" ht="30" customHeight="1">
      <c r="A18" s="14" t="s">
        <v>19</v>
      </c>
      <c r="B18" s="14"/>
      <c r="C18" s="14"/>
      <c r="D18" s="14"/>
      <c r="E18" s="14"/>
      <c r="F18" s="14"/>
      <c r="G18" s="14"/>
      <c r="H18" s="15"/>
      <c r="I18" s="15"/>
      <c r="J18" s="15"/>
    </row>
  </sheetData>
  <mergeCells count="7">
    <mergeCell ref="A16:I16"/>
    <mergeCell ref="A17:J17"/>
    <mergeCell ref="A18:J18"/>
    <mergeCell ref="F1:J1"/>
    <mergeCell ref="F2:J2"/>
    <mergeCell ref="A1:E1"/>
    <mergeCell ref="A2:E2"/>
  </mergeCells>
  <pageMargins left="0.57999999999999996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2024-03-09T11:48:41Z</cp:lastPrinted>
  <dcterms:created xsi:type="dcterms:W3CDTF">2024-03-07T11:34:17Z</dcterms:created>
  <dcterms:modified xsi:type="dcterms:W3CDTF">2024-03-09T11:48:44Z</dcterms:modified>
</cp:coreProperties>
</file>