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5" i="1"/>
  <c r="J5"/>
  <c r="J6"/>
  <c r="J7"/>
  <c r="J8"/>
  <c r="J9"/>
  <c r="J10"/>
  <c r="J11"/>
  <c r="J12"/>
  <c r="J13"/>
  <c r="J14"/>
  <c r="J4"/>
  <c r="H5"/>
  <c r="H8"/>
  <c r="H10"/>
  <c r="H11"/>
  <c r="H12"/>
  <c r="H13"/>
  <c r="H14"/>
</calcChain>
</file>

<file path=xl/sharedStrings.xml><?xml version="1.0" encoding="utf-8"?>
<sst xmlns="http://schemas.openxmlformats.org/spreadsheetml/2006/main" count="71" uniqueCount="55">
  <si>
    <t>INVOICE
PRAGATI LOGISTICS,SAMANTA SAHI KHUNTIA LANE,8984191006
GST No:21AGHPB9356M1Z9</t>
  </si>
  <si>
    <t>11/9/2024</t>
  </si>
  <si>
    <t>985</t>
  </si>
  <si>
    <t>14/9/2024</t>
  </si>
  <si>
    <t>1012</t>
  </si>
  <si>
    <t>1016</t>
  </si>
  <si>
    <t>1014</t>
  </si>
  <si>
    <t>18/9/2024</t>
  </si>
  <si>
    <t>79</t>
  </si>
  <si>
    <t>19/9/2024</t>
  </si>
  <si>
    <t>1053</t>
  </si>
  <si>
    <t>1054</t>
  </si>
  <si>
    <t>20/9/2024</t>
  </si>
  <si>
    <t>1075</t>
  </si>
  <si>
    <t>25/9/2024</t>
  </si>
  <si>
    <t>1090</t>
  </si>
  <si>
    <t>28/9/2024</t>
  </si>
  <si>
    <t>1133</t>
  </si>
  <si>
    <t>04/9/2024</t>
  </si>
  <si>
    <t>946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</si>
  <si>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</si>
  <si>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</si>
  <si>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PL/DO/11608</t>
  </si>
  <si>
    <t>PL/DO/11992</t>
  </si>
  <si>
    <t>PL/DO/11993</t>
  </si>
  <si>
    <t>PL/DO/11995</t>
  </si>
  <si>
    <t>PL/MA/08437</t>
  </si>
  <si>
    <t>PL/DO/12338</t>
  </si>
  <si>
    <t>PL/DO/12337</t>
  </si>
  <si>
    <t>PL/DO/12476</t>
  </si>
  <si>
    <t>PL/DO/12753</t>
  </si>
  <si>
    <t>PL/DO/13167</t>
  </si>
  <si>
    <t>PL/MA/07774</t>
  </si>
  <si>
    <t>KAKATPUR</t>
  </si>
  <si>
    <t>RAJNAGAR</t>
  </si>
  <si>
    <t>BALIPATANA</t>
  </si>
  <si>
    <t>TIKABALI</t>
  </si>
  <si>
    <t>PATTAMUNDAI</t>
  </si>
  <si>
    <t>NIMAPARA</t>
  </si>
  <si>
    <t>CHAKAPADA</t>
  </si>
  <si>
    <t>ROURKELA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</si>
  <si>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</si>
  <si>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</si>
  <si>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</si>
  <si>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</si>
  <si>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</si>
  <si>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</si>
  <si>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</si>
  <si>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</si>
  <si>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</si>
  <si>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</si>
  <si>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</si>
  <si>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SUDHA AGENCIES
Address:JHOLASAHI,9861074767
GST No:21ABOPK8905D1ZT
</t>
  </si>
  <si>
    <t>(RUPEES SEVEN THOUSAND ONE HUNDRED SEVENTY ONLY)</t>
  </si>
  <si>
    <t xml:space="preserve">Bill Date:30/09/2024
Bill #:Inv-22033
Total Amount:7170.00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</si>
</sst>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4</xdr:col>
      <xdr:colOff>838200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38100"/>
          <a:ext cx="29432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UGUST\SUDHA%20AGENCIES%20PR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PATTAMUNDAI</v>
          </cell>
          <cell r="F4" t="str">
            <v>745</v>
          </cell>
          <cell r="G4">
            <v>12</v>
          </cell>
          <cell r="H4">
            <v>40</v>
          </cell>
        </row>
        <row r="5">
          <cell r="E5" t="str">
            <v>BALIPATANA</v>
          </cell>
          <cell r="F5" t="str">
            <v>747</v>
          </cell>
          <cell r="G5">
            <v>8</v>
          </cell>
          <cell r="H5">
            <v>40</v>
          </cell>
        </row>
        <row r="6">
          <cell r="E6" t="str">
            <v>BALIPATANA</v>
          </cell>
          <cell r="F6" t="str">
            <v>773</v>
          </cell>
          <cell r="G6">
            <v>8</v>
          </cell>
          <cell r="H6">
            <v>40</v>
          </cell>
        </row>
        <row r="7">
          <cell r="E7" t="str">
            <v>CHAKAPADA</v>
          </cell>
          <cell r="F7" t="str">
            <v>772</v>
          </cell>
          <cell r="G7">
            <v>40</v>
          </cell>
          <cell r="H7">
            <v>40</v>
          </cell>
        </row>
        <row r="8">
          <cell r="E8" t="str">
            <v>BALIPATANA</v>
          </cell>
          <cell r="F8" t="str">
            <v>814</v>
          </cell>
          <cell r="G8">
            <v>6</v>
          </cell>
          <cell r="H8">
            <v>40</v>
          </cell>
        </row>
        <row r="9">
          <cell r="E9" t="str">
            <v>KEONJHAR</v>
          </cell>
          <cell r="F9" t="str">
            <v>799</v>
          </cell>
          <cell r="G9">
            <v>19</v>
          </cell>
          <cell r="H9">
            <v>35.526315789473685</v>
          </cell>
        </row>
        <row r="10">
          <cell r="E10" t="str">
            <v>DHENKANAL</v>
          </cell>
          <cell r="F10" t="str">
            <v>809</v>
          </cell>
          <cell r="G10">
            <v>14</v>
          </cell>
          <cell r="H10">
            <v>40</v>
          </cell>
        </row>
        <row r="11">
          <cell r="E11" t="str">
            <v>BALASORE</v>
          </cell>
          <cell r="F11" t="str">
            <v>850</v>
          </cell>
          <cell r="G11">
            <v>2</v>
          </cell>
          <cell r="H11">
            <v>30</v>
          </cell>
        </row>
        <row r="12">
          <cell r="E12" t="str">
            <v>BANKI</v>
          </cell>
          <cell r="F12" t="str">
            <v>841</v>
          </cell>
          <cell r="G12">
            <v>8</v>
          </cell>
          <cell r="H12">
            <v>60</v>
          </cell>
        </row>
        <row r="13">
          <cell r="E13" t="str">
            <v>BALIPATANA</v>
          </cell>
          <cell r="F13" t="str">
            <v>854</v>
          </cell>
          <cell r="G13">
            <v>19</v>
          </cell>
          <cell r="H13">
            <v>40</v>
          </cell>
        </row>
        <row r="14">
          <cell r="E14" t="str">
            <v>BALUGAON</v>
          </cell>
          <cell r="F14" t="str">
            <v>869</v>
          </cell>
          <cell r="G14">
            <v>15</v>
          </cell>
          <cell r="H14">
            <v>40</v>
          </cell>
        </row>
        <row r="15">
          <cell r="E15" t="str">
            <v>CHAKAPADA</v>
          </cell>
          <cell r="F15" t="str">
            <v>884</v>
          </cell>
          <cell r="G15">
            <v>14</v>
          </cell>
          <cell r="H15">
            <v>40</v>
          </cell>
        </row>
        <row r="16">
          <cell r="E16" t="str">
            <v>BALIPATANA</v>
          </cell>
          <cell r="F16" t="str">
            <v>885</v>
          </cell>
          <cell r="G16">
            <v>19</v>
          </cell>
          <cell r="H16">
            <v>40</v>
          </cell>
        </row>
        <row r="17">
          <cell r="E17" t="str">
            <v>NIMAPARA</v>
          </cell>
          <cell r="F17" t="str">
            <v>904</v>
          </cell>
          <cell r="G17">
            <v>5</v>
          </cell>
          <cell r="H17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6" sqref="M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3"/>
      <c r="F1" s="14" t="s">
        <v>0</v>
      </c>
      <c r="G1" s="15"/>
      <c r="H1" s="15"/>
      <c r="I1" s="15"/>
      <c r="J1" s="16"/>
    </row>
    <row r="2" spans="1:10" ht="64.5" customHeight="1">
      <c r="A2" s="11" t="s">
        <v>52</v>
      </c>
      <c r="B2" s="12"/>
      <c r="C2" s="12"/>
      <c r="D2" s="12"/>
      <c r="E2" s="13"/>
      <c r="F2" s="14" t="s">
        <v>54</v>
      </c>
      <c r="G2" s="15"/>
      <c r="H2" s="15"/>
      <c r="I2" s="15"/>
      <c r="J2" s="16"/>
    </row>
    <row r="3" spans="1:10" s="3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7" t="s">
        <v>49</v>
      </c>
      <c r="I3" s="7" t="s">
        <v>50</v>
      </c>
      <c r="J3" s="7" t="s">
        <v>51</v>
      </c>
    </row>
    <row r="4" spans="1:10">
      <c r="A4" s="4">
        <v>1</v>
      </c>
      <c r="B4" s="4" t="s">
        <v>18</v>
      </c>
      <c r="C4" s="4" t="s">
        <v>32</v>
      </c>
      <c r="D4" s="10" t="s">
        <v>41</v>
      </c>
      <c r="E4" s="4" t="s">
        <v>40</v>
      </c>
      <c r="F4" s="4" t="s">
        <v>19</v>
      </c>
      <c r="G4" s="4">
        <v>12</v>
      </c>
      <c r="H4" s="6">
        <v>50</v>
      </c>
      <c r="I4" s="6">
        <v>40</v>
      </c>
      <c r="J4" s="6">
        <f>G4*H4+I4</f>
        <v>640</v>
      </c>
    </row>
    <row r="5" spans="1:10">
      <c r="A5" s="4">
        <v>2</v>
      </c>
      <c r="B5" s="4" t="s">
        <v>1</v>
      </c>
      <c r="C5" s="4" t="s">
        <v>22</v>
      </c>
      <c r="D5" s="10" t="s">
        <v>41</v>
      </c>
      <c r="E5" s="10" t="s">
        <v>35</v>
      </c>
      <c r="F5" s="4" t="s">
        <v>2</v>
      </c>
      <c r="G5" s="4">
        <v>9</v>
      </c>
      <c r="H5" s="6">
        <f>VLOOKUP(E5,[1]Invoice!$E$4:$H$17,4,FALSE)</f>
        <v>40</v>
      </c>
      <c r="I5" s="6">
        <v>40</v>
      </c>
      <c r="J5" s="6">
        <f t="shared" ref="J5:J14" si="0">G5*H5+I5</f>
        <v>400</v>
      </c>
    </row>
    <row r="6" spans="1:10">
      <c r="A6" s="4">
        <v>3</v>
      </c>
      <c r="B6" s="4" t="s">
        <v>3</v>
      </c>
      <c r="C6" s="4" t="s">
        <v>23</v>
      </c>
      <c r="D6" s="10" t="s">
        <v>41</v>
      </c>
      <c r="E6" s="4" t="s">
        <v>33</v>
      </c>
      <c r="F6" s="4" t="s">
        <v>4</v>
      </c>
      <c r="G6" s="4">
        <v>9</v>
      </c>
      <c r="H6" s="6">
        <v>40</v>
      </c>
      <c r="I6" s="6">
        <v>40</v>
      </c>
      <c r="J6" s="6">
        <f t="shared" si="0"/>
        <v>400</v>
      </c>
    </row>
    <row r="7" spans="1:10">
      <c r="A7" s="4">
        <v>4</v>
      </c>
      <c r="B7" s="4" t="s">
        <v>3</v>
      </c>
      <c r="C7" s="4" t="s">
        <v>24</v>
      </c>
      <c r="D7" s="10" t="s">
        <v>41</v>
      </c>
      <c r="E7" s="4" t="s">
        <v>34</v>
      </c>
      <c r="F7" s="4" t="s">
        <v>5</v>
      </c>
      <c r="G7" s="4">
        <v>25</v>
      </c>
      <c r="H7" s="6">
        <v>70</v>
      </c>
      <c r="I7" s="6">
        <v>40</v>
      </c>
      <c r="J7" s="6">
        <f t="shared" si="0"/>
        <v>1790</v>
      </c>
    </row>
    <row r="8" spans="1:10">
      <c r="A8" s="4">
        <v>5</v>
      </c>
      <c r="B8" s="4" t="s">
        <v>3</v>
      </c>
      <c r="C8" s="4" t="s">
        <v>25</v>
      </c>
      <c r="D8" s="10" t="s">
        <v>41</v>
      </c>
      <c r="E8" s="4" t="s">
        <v>35</v>
      </c>
      <c r="F8" s="4" t="s">
        <v>6</v>
      </c>
      <c r="G8" s="4">
        <v>15</v>
      </c>
      <c r="H8" s="6">
        <f>VLOOKUP(E8,[1]Invoice!$E$4:$H$17,4,FALSE)</f>
        <v>40</v>
      </c>
      <c r="I8" s="6">
        <v>40</v>
      </c>
      <c r="J8" s="6">
        <f t="shared" si="0"/>
        <v>640</v>
      </c>
    </row>
    <row r="9" spans="1:10">
      <c r="A9" s="4">
        <v>6</v>
      </c>
      <c r="B9" s="4" t="s">
        <v>7</v>
      </c>
      <c r="C9" s="4" t="s">
        <v>26</v>
      </c>
      <c r="D9" s="10" t="s">
        <v>41</v>
      </c>
      <c r="E9" s="4" t="s">
        <v>36</v>
      </c>
      <c r="F9" s="4" t="s">
        <v>8</v>
      </c>
      <c r="G9" s="4">
        <v>5</v>
      </c>
      <c r="H9" s="6">
        <v>100</v>
      </c>
      <c r="I9" s="6">
        <v>40</v>
      </c>
      <c r="J9" s="6">
        <f t="shared" si="0"/>
        <v>540</v>
      </c>
    </row>
    <row r="10" spans="1:10">
      <c r="A10" s="4">
        <v>7</v>
      </c>
      <c r="B10" s="4" t="s">
        <v>9</v>
      </c>
      <c r="C10" s="4" t="s">
        <v>27</v>
      </c>
      <c r="D10" s="10" t="s">
        <v>41</v>
      </c>
      <c r="E10" s="4" t="s">
        <v>35</v>
      </c>
      <c r="F10" s="4" t="s">
        <v>10</v>
      </c>
      <c r="G10" s="4">
        <v>10</v>
      </c>
      <c r="H10" s="6">
        <f>VLOOKUP(E10,[1]Invoice!$E$4:$H$17,4,FALSE)</f>
        <v>40</v>
      </c>
      <c r="I10" s="6">
        <v>40</v>
      </c>
      <c r="J10" s="6">
        <f t="shared" si="0"/>
        <v>440</v>
      </c>
    </row>
    <row r="11" spans="1:10">
      <c r="A11" s="4">
        <v>8</v>
      </c>
      <c r="B11" s="4" t="s">
        <v>9</v>
      </c>
      <c r="C11" s="4" t="s">
        <v>28</v>
      </c>
      <c r="D11" s="10" t="s">
        <v>41</v>
      </c>
      <c r="E11" s="4" t="s">
        <v>37</v>
      </c>
      <c r="F11" s="4" t="s">
        <v>11</v>
      </c>
      <c r="G11" s="4">
        <v>17</v>
      </c>
      <c r="H11" s="6">
        <f>VLOOKUP(E11,[1]Invoice!$E$4:$H$17,4,FALSE)</f>
        <v>40</v>
      </c>
      <c r="I11" s="6">
        <v>40</v>
      </c>
      <c r="J11" s="6">
        <f t="shared" si="0"/>
        <v>720</v>
      </c>
    </row>
    <row r="12" spans="1:10">
      <c r="A12" s="4">
        <v>9</v>
      </c>
      <c r="B12" s="4" t="s">
        <v>12</v>
      </c>
      <c r="C12" s="4" t="s">
        <v>29</v>
      </c>
      <c r="D12" s="10" t="s">
        <v>41</v>
      </c>
      <c r="E12" s="4" t="s">
        <v>38</v>
      </c>
      <c r="F12" s="4" t="s">
        <v>13</v>
      </c>
      <c r="G12" s="4">
        <v>7</v>
      </c>
      <c r="H12" s="6">
        <f>VLOOKUP(E12,[1]Invoice!$E$4:$H$17,4,FALSE)</f>
        <v>40</v>
      </c>
      <c r="I12" s="6">
        <v>40</v>
      </c>
      <c r="J12" s="6">
        <f t="shared" si="0"/>
        <v>320</v>
      </c>
    </row>
    <row r="13" spans="1:10">
      <c r="A13" s="4">
        <v>10</v>
      </c>
      <c r="B13" s="4" t="s">
        <v>14</v>
      </c>
      <c r="C13" s="4" t="s">
        <v>30</v>
      </c>
      <c r="D13" s="10" t="s">
        <v>41</v>
      </c>
      <c r="E13" s="4" t="s">
        <v>35</v>
      </c>
      <c r="F13" s="4" t="s">
        <v>15</v>
      </c>
      <c r="G13" s="4">
        <v>10</v>
      </c>
      <c r="H13" s="6">
        <f>VLOOKUP(E13,[1]Invoice!$E$4:$H$17,4,FALSE)</f>
        <v>40</v>
      </c>
      <c r="I13" s="6">
        <v>40</v>
      </c>
      <c r="J13" s="6">
        <f t="shared" si="0"/>
        <v>440</v>
      </c>
    </row>
    <row r="14" spans="1:10">
      <c r="A14" s="4">
        <v>11</v>
      </c>
      <c r="B14" s="4" t="s">
        <v>16</v>
      </c>
      <c r="C14" s="4" t="s">
        <v>31</v>
      </c>
      <c r="D14" s="10" t="s">
        <v>41</v>
      </c>
      <c r="E14" s="4" t="s">
        <v>39</v>
      </c>
      <c r="F14" s="4" t="s">
        <v>17</v>
      </c>
      <c r="G14" s="4">
        <v>20</v>
      </c>
      <c r="H14" s="6">
        <f>VLOOKUP(E14,[1]Invoice!$E$4:$H$17,4,FALSE)</f>
        <v>40</v>
      </c>
      <c r="I14" s="6">
        <v>40</v>
      </c>
      <c r="J14" s="6">
        <f t="shared" si="0"/>
        <v>840</v>
      </c>
    </row>
    <row r="15" spans="1:10" s="3" customFormat="1">
      <c r="A15" s="17" t="s">
        <v>53</v>
      </c>
      <c r="B15" s="18"/>
      <c r="C15" s="18"/>
      <c r="D15" s="18"/>
      <c r="E15" s="18"/>
      <c r="F15" s="18"/>
      <c r="G15" s="18"/>
      <c r="H15" s="19"/>
      <c r="I15" s="20"/>
      <c r="J15" s="7">
        <f>SUM(J4:J14)</f>
        <v>7170</v>
      </c>
    </row>
    <row r="16" spans="1:10" s="3" customFormat="1" ht="30" customHeight="1">
      <c r="A16" s="8" t="s">
        <v>20</v>
      </c>
      <c r="B16" s="8"/>
      <c r="C16" s="8"/>
      <c r="D16" s="8"/>
      <c r="E16" s="8"/>
      <c r="F16" s="8"/>
      <c r="G16" s="8"/>
      <c r="H16" s="9"/>
      <c r="I16" s="9"/>
      <c r="J16" s="9"/>
    </row>
    <row r="17" spans="1:10" s="3" customFormat="1" ht="30" customHeight="1">
      <c r="A17" s="8" t="s">
        <v>21</v>
      </c>
      <c r="B17" s="8"/>
      <c r="C17" s="8"/>
      <c r="D17" s="8"/>
      <c r="E17" s="8"/>
      <c r="F17" s="8"/>
      <c r="G17" s="8"/>
      <c r="H17" s="9"/>
      <c r="I17" s="9"/>
      <c r="J17" s="9"/>
    </row>
  </sheetData>
  <sortState ref="B4:J14">
    <sortCondition ref="B4"/>
  </sortState>
  <mergeCells count="7">
    <mergeCell ref="A15:I15"/>
    <mergeCell ref="A16:J16"/>
    <mergeCell ref="A17:J17"/>
    <mergeCell ref="F1:J1"/>
    <mergeCell ref="F2:J2"/>
    <mergeCell ref="A1:E1"/>
    <mergeCell ref="A2:E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2024-10-06T06:46:34Z</dcterms:created>
  <dcterms:modified xsi:type="dcterms:W3CDTF">2024-10-06T06:46:36Z</dcterms:modified>
</cp:coreProperties>
</file>