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definedNames>
    <definedName name="_xlnm._FilterDatabase" localSheetId="0" hidden="1">Invoice!#REF!</definedName>
    <definedName name="_xlnm.Print_Titles" localSheetId="0">Invoice!$3:$3</definedName>
  </definedNames>
  <calcPr calcId="124519"/>
</workbook>
</file>

<file path=xl/calcChain.xml><?xml version="1.0" encoding="utf-8"?>
<calcChain xmlns="http://schemas.openxmlformats.org/spreadsheetml/2006/main">
  <c r="K28" i="1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4"/>
</calcChain>
</file>

<file path=xl/sharedStrings.xml><?xml version="1.0" encoding="utf-8"?>
<sst xmlns="http://schemas.openxmlformats.org/spreadsheetml/2006/main" count="114" uniqueCount="85">
  <si>
    <t>INVOICE
PRAGATI LOGISTICS,SAMANTA SAHI KHUNTIA LANE,8984191006
GST No:21AGHPB9356M1Z9</t>
  </si>
  <si>
    <t>SUMAN SALES CORPORATION
Address: WARD NO.18, HOLDING NO.305  NANDISAHIBUXIBAZAR,8895163360
GST No:21ABTPJ6129P1Z4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</si>
  <si>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</si>
  <si>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</si>
  <si>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</si>
  <si>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</si>
  <si>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</si>
  <si>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</si>
  <si>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</si>
  <si>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</si>
  <si>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</si>
  <si>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</si>
  <si>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</si>
  <si>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02/8/2021</t>
  </si>
  <si>
    <t>PL/DO/06424/21-22</t>
  </si>
  <si>
    <t>2950</t>
  </si>
  <si>
    <t>PL/MA/06169/21-22</t>
  </si>
  <si>
    <t>2954</t>
  </si>
  <si>
    <t>PL/DO/06501/21-22</t>
  </si>
  <si>
    <t>953</t>
  </si>
  <si>
    <t>03/8/2021</t>
  </si>
  <si>
    <t>PL/MA/06220/21-22</t>
  </si>
  <si>
    <t>2958</t>
  </si>
  <si>
    <t>PL/MA/06219/21-22</t>
  </si>
  <si>
    <t>2957</t>
  </si>
  <si>
    <t>PL/MA/06218/21-22</t>
  </si>
  <si>
    <t>2959</t>
  </si>
  <si>
    <t>06/8/2021</t>
  </si>
  <si>
    <t>PL/MA/06568/21-22</t>
  </si>
  <si>
    <t>2970</t>
  </si>
  <si>
    <t>PL/DO/06972/21-22</t>
  </si>
  <si>
    <t>2971</t>
  </si>
  <si>
    <t>PL/MA/06482/21-22</t>
  </si>
  <si>
    <t>2967</t>
  </si>
  <si>
    <t>09/8/2021</t>
  </si>
  <si>
    <t>PL/MA/06619/21-22</t>
  </si>
  <si>
    <t>2972</t>
  </si>
  <si>
    <t>PL/DO/07035/21-22</t>
  </si>
  <si>
    <t>2973</t>
  </si>
  <si>
    <t>11/8/2021</t>
  </si>
  <si>
    <t>PL/MA/06800/21-22</t>
  </si>
  <si>
    <t>2980</t>
  </si>
  <si>
    <t>PL/MA/06799/21-22</t>
  </si>
  <si>
    <t>2979</t>
  </si>
  <si>
    <t>JA/83</t>
  </si>
  <si>
    <t>112</t>
  </si>
  <si>
    <t>12/8/2021</t>
  </si>
  <si>
    <t>PL/MA/06887/21-22</t>
  </si>
  <si>
    <t>2983</t>
  </si>
  <si>
    <t>PL/MA/06881/21-22</t>
  </si>
  <si>
    <t>2982</t>
  </si>
  <si>
    <t>18/8/2021</t>
  </si>
  <si>
    <t>PL/MA/07337/21-22</t>
  </si>
  <si>
    <t>2995</t>
  </si>
  <si>
    <t>24/8/2021</t>
  </si>
  <si>
    <t>PL/MA/07681/21-22</t>
  </si>
  <si>
    <t>3000</t>
  </si>
  <si>
    <t>27/8/2021</t>
  </si>
  <si>
    <t>PL/DO/08564/21-22</t>
  </si>
  <si>
    <t>8</t>
  </si>
  <si>
    <t>PL/MA/07974/21-22</t>
  </si>
  <si>
    <t>3010</t>
  </si>
  <si>
    <t>31/8/2021</t>
  </si>
  <si>
    <t>PL/MA/08227/21-22</t>
  </si>
  <si>
    <t>3014</t>
  </si>
  <si>
    <t>PL/MA/08223/21-22</t>
  </si>
  <si>
    <t>3018</t>
  </si>
  <si>
    <t>PL/MA/08195/21-22</t>
  </si>
  <si>
    <t>3016</t>
  </si>
  <si>
    <t>PL/DO/08908/21-22</t>
  </si>
  <si>
    <t>3017</t>
  </si>
  <si>
    <t>Total</t>
  </si>
  <si>
    <t>Thanking you for your business.
PRAGATI LOGISTICS</t>
  </si>
  <si>
    <t>NAYAGARH</t>
  </si>
  <si>
    <t>BHADRAK</t>
  </si>
  <si>
    <t>KHURDA</t>
  </si>
  <si>
    <t>BERHAMPUR</t>
  </si>
  <si>
    <t>BARIPADA</t>
  </si>
  <si>
    <t>JAJPUR ROAD</t>
  </si>
  <si>
    <t>BALUGAON</t>
  </si>
  <si>
    <t>BALASORE</t>
  </si>
  <si>
    <t>JALESWAR</t>
  </si>
  <si>
    <t xml:space="preserve">Seven Thousand Thirty Four  Rupees </t>
  </si>
  <si>
    <t>Kindly, verify &amp; confirm within 7 days, else GST will be filed by 20th Sept 2021. 
GST to be paid by Consignor under Reverse Charge Mechanism(RCM) as per GST.</t>
  </si>
  <si>
    <t>Bill Date:08/31/2021
Bill #:Inv-25099/21-22
Total Amount:7034.00
Bill Range:08/01/2021 to 08/31/2021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</si>
</sst>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2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horizontal="right" vertical="center" wrapText="1"/>
    </xf>
    <xf numFmtId="0" fontId="0" fillId="0" borderId="1" xfId="0" applyNumberFormat="1" applyFill="1" applyBorder="1" applyAlignment="1">
      <alignment wrapText="1"/>
    </xf>
    <xf numFmtId="2" fontId="0" fillId="0" borderId="1" xfId="0" applyNumberForma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9525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P7" sqref="P7"/>
    </sheetView>
  </sheetViews>
  <sheetFormatPr defaultRowHeight="15"/>
  <cols>
    <col min="1" max="1" width="5.5703125" style="2" bestFit="1" customWidth="1"/>
    <col min="2" max="2" width="9.7109375" style="2" bestFit="1" customWidth="1"/>
    <col min="3" max="3" width="14.7109375" style="2" bestFit="1" customWidth="1"/>
    <col min="4" max="4" width="12.85546875" style="2" bestFit="1" customWidth="1"/>
    <col min="5" max="5" width="11.85546875" style="2" bestFit="1" customWidth="1"/>
    <col min="6" max="6" width="5.140625" style="2" bestFit="1" customWidth="1"/>
    <col min="7" max="8" width="5.5703125" style="1" bestFit="1" customWidth="1"/>
    <col min="9" max="9" width="6.5703125" style="1" bestFit="1" customWidth="1"/>
    <col min="10" max="10" width="5.5703125" style="1" bestFit="1" customWidth="1"/>
    <col min="11" max="11" width="8.140625" style="1" bestFit="1" customWidth="1"/>
    <col min="12" max="16384" width="9.140625" style="2"/>
  </cols>
  <sheetData>
    <row r="1" spans="1:11" ht="90" customHeight="1">
      <c r="A1" s="4"/>
      <c r="B1" s="5"/>
      <c r="C1" s="5"/>
      <c r="D1" s="5"/>
      <c r="E1" s="5"/>
      <c r="F1" s="5"/>
      <c r="G1" s="6"/>
      <c r="H1" s="7" t="s">
        <v>0</v>
      </c>
      <c r="I1" s="6"/>
      <c r="J1" s="6"/>
      <c r="K1" s="6"/>
    </row>
    <row r="2" spans="1:11" ht="90" customHeight="1">
      <c r="A2" s="8" t="s">
        <v>1</v>
      </c>
      <c r="B2" s="5"/>
      <c r="C2" s="5"/>
      <c r="D2" s="5"/>
      <c r="E2" s="5"/>
      <c r="F2" s="5"/>
      <c r="G2" s="6"/>
      <c r="H2" s="9" t="s">
        <v>84</v>
      </c>
      <c r="I2" s="6"/>
      <c r="J2" s="6"/>
      <c r="K2" s="6"/>
    </row>
    <row r="3" spans="1:11" s="24" customForma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pans="1:11" ht="30">
      <c r="A4" s="12">
        <v>1</v>
      </c>
      <c r="B4" s="12" t="s">
        <v>13</v>
      </c>
      <c r="C4" s="12" t="s">
        <v>14</v>
      </c>
      <c r="D4" s="12" t="s">
        <v>73</v>
      </c>
      <c r="E4" s="12" t="s">
        <v>15</v>
      </c>
      <c r="F4" s="12">
        <v>2</v>
      </c>
      <c r="G4" s="3">
        <v>80</v>
      </c>
      <c r="H4" s="3">
        <f>F4*2</f>
        <v>4</v>
      </c>
      <c r="I4" s="3">
        <f>F4*12</f>
        <v>24</v>
      </c>
      <c r="J4" s="3">
        <v>25</v>
      </c>
      <c r="K4" s="3">
        <f>F4*G4+H4+I4+J4</f>
        <v>213</v>
      </c>
    </row>
    <row r="5" spans="1:11" ht="30">
      <c r="A5" s="12">
        <v>2</v>
      </c>
      <c r="B5" s="12" t="s">
        <v>13</v>
      </c>
      <c r="C5" s="12" t="s">
        <v>16</v>
      </c>
      <c r="D5" s="12" t="s">
        <v>74</v>
      </c>
      <c r="E5" s="12" t="s">
        <v>17</v>
      </c>
      <c r="F5" s="12">
        <v>18</v>
      </c>
      <c r="G5" s="3">
        <v>60</v>
      </c>
      <c r="H5" s="3">
        <f t="shared" ref="H5:H27" si="0">F5*2</f>
        <v>36</v>
      </c>
      <c r="I5" s="3">
        <f t="shared" ref="I5:I27" si="1">F5*12</f>
        <v>216</v>
      </c>
      <c r="J5" s="3">
        <v>25</v>
      </c>
      <c r="K5" s="3">
        <f t="shared" ref="K5:K27" si="2">F5*G5+H5+I5+J5</f>
        <v>1357</v>
      </c>
    </row>
    <row r="6" spans="1:11" ht="30">
      <c r="A6" s="12">
        <v>3</v>
      </c>
      <c r="B6" s="12" t="s">
        <v>13</v>
      </c>
      <c r="C6" s="12" t="s">
        <v>18</v>
      </c>
      <c r="D6" s="12" t="s">
        <v>75</v>
      </c>
      <c r="E6" s="12" t="s">
        <v>19</v>
      </c>
      <c r="F6" s="12">
        <v>3</v>
      </c>
      <c r="G6" s="3">
        <v>60</v>
      </c>
      <c r="H6" s="3">
        <f t="shared" si="0"/>
        <v>6</v>
      </c>
      <c r="I6" s="3">
        <f t="shared" si="1"/>
        <v>36</v>
      </c>
      <c r="J6" s="3">
        <v>25</v>
      </c>
      <c r="K6" s="3">
        <f t="shared" si="2"/>
        <v>247</v>
      </c>
    </row>
    <row r="7" spans="1:11" ht="30">
      <c r="A7" s="12">
        <v>4</v>
      </c>
      <c r="B7" s="12" t="s">
        <v>20</v>
      </c>
      <c r="C7" s="12" t="s">
        <v>21</v>
      </c>
      <c r="D7" s="12" t="s">
        <v>76</v>
      </c>
      <c r="E7" s="12" t="s">
        <v>22</v>
      </c>
      <c r="F7" s="12">
        <v>2</v>
      </c>
      <c r="G7" s="3">
        <v>60</v>
      </c>
      <c r="H7" s="3">
        <f t="shared" si="0"/>
        <v>4</v>
      </c>
      <c r="I7" s="3">
        <f t="shared" si="1"/>
        <v>24</v>
      </c>
      <c r="J7" s="3">
        <v>25</v>
      </c>
      <c r="K7" s="3">
        <f t="shared" si="2"/>
        <v>173</v>
      </c>
    </row>
    <row r="8" spans="1:11" ht="30">
      <c r="A8" s="12">
        <v>5</v>
      </c>
      <c r="B8" s="12" t="s">
        <v>20</v>
      </c>
      <c r="C8" s="12" t="s">
        <v>23</v>
      </c>
      <c r="D8" s="12" t="s">
        <v>76</v>
      </c>
      <c r="E8" s="12" t="s">
        <v>24</v>
      </c>
      <c r="F8" s="12">
        <v>1</v>
      </c>
      <c r="G8" s="3">
        <v>60</v>
      </c>
      <c r="H8" s="3">
        <f t="shared" si="0"/>
        <v>2</v>
      </c>
      <c r="I8" s="3">
        <f t="shared" si="1"/>
        <v>12</v>
      </c>
      <c r="J8" s="3">
        <v>25</v>
      </c>
      <c r="K8" s="3">
        <f t="shared" si="2"/>
        <v>99</v>
      </c>
    </row>
    <row r="9" spans="1:11" ht="30">
      <c r="A9" s="12">
        <v>6</v>
      </c>
      <c r="B9" s="12" t="s">
        <v>20</v>
      </c>
      <c r="C9" s="12" t="s">
        <v>25</v>
      </c>
      <c r="D9" s="12" t="s">
        <v>76</v>
      </c>
      <c r="E9" s="12" t="s">
        <v>26</v>
      </c>
      <c r="F9" s="12">
        <v>2</v>
      </c>
      <c r="G9" s="3">
        <v>60</v>
      </c>
      <c r="H9" s="3">
        <f t="shared" si="0"/>
        <v>4</v>
      </c>
      <c r="I9" s="3">
        <f t="shared" si="1"/>
        <v>24</v>
      </c>
      <c r="J9" s="3">
        <v>25</v>
      </c>
      <c r="K9" s="3">
        <f t="shared" si="2"/>
        <v>173</v>
      </c>
    </row>
    <row r="10" spans="1:11" ht="30">
      <c r="A10" s="12">
        <v>7</v>
      </c>
      <c r="B10" s="12" t="s">
        <v>27</v>
      </c>
      <c r="C10" s="12" t="s">
        <v>28</v>
      </c>
      <c r="D10" s="12" t="s">
        <v>77</v>
      </c>
      <c r="E10" s="12" t="s">
        <v>29</v>
      </c>
      <c r="F10" s="12">
        <v>1</v>
      </c>
      <c r="G10" s="3">
        <v>70</v>
      </c>
      <c r="H10" s="3">
        <f t="shared" si="0"/>
        <v>2</v>
      </c>
      <c r="I10" s="3">
        <f t="shared" si="1"/>
        <v>12</v>
      </c>
      <c r="J10" s="3">
        <v>25</v>
      </c>
      <c r="K10" s="3">
        <f t="shared" si="2"/>
        <v>109</v>
      </c>
    </row>
    <row r="11" spans="1:11" ht="30">
      <c r="A11" s="12">
        <v>8</v>
      </c>
      <c r="B11" s="12" t="s">
        <v>27</v>
      </c>
      <c r="C11" s="12" t="s">
        <v>30</v>
      </c>
      <c r="D11" s="12" t="s">
        <v>78</v>
      </c>
      <c r="E11" s="12" t="s">
        <v>31</v>
      </c>
      <c r="F11" s="12">
        <v>3</v>
      </c>
      <c r="G11" s="3">
        <v>50</v>
      </c>
      <c r="H11" s="3">
        <f t="shared" si="0"/>
        <v>6</v>
      </c>
      <c r="I11" s="3">
        <f t="shared" si="1"/>
        <v>36</v>
      </c>
      <c r="J11" s="3">
        <v>25</v>
      </c>
      <c r="K11" s="3">
        <f t="shared" si="2"/>
        <v>217</v>
      </c>
    </row>
    <row r="12" spans="1:11" ht="30">
      <c r="A12" s="12">
        <v>9</v>
      </c>
      <c r="B12" s="12" t="s">
        <v>27</v>
      </c>
      <c r="C12" s="12" t="s">
        <v>32</v>
      </c>
      <c r="D12" s="12" t="s">
        <v>74</v>
      </c>
      <c r="E12" s="12" t="s">
        <v>33</v>
      </c>
      <c r="F12" s="12">
        <v>4</v>
      </c>
      <c r="G12" s="3">
        <v>60</v>
      </c>
      <c r="H12" s="3">
        <f t="shared" si="0"/>
        <v>8</v>
      </c>
      <c r="I12" s="3">
        <f t="shared" si="1"/>
        <v>48</v>
      </c>
      <c r="J12" s="3">
        <v>25</v>
      </c>
      <c r="K12" s="3">
        <f t="shared" si="2"/>
        <v>321</v>
      </c>
    </row>
    <row r="13" spans="1:11" ht="30">
      <c r="A13" s="12">
        <v>10</v>
      </c>
      <c r="B13" s="12" t="s">
        <v>34</v>
      </c>
      <c r="C13" s="12" t="s">
        <v>35</v>
      </c>
      <c r="D13" s="12" t="s">
        <v>76</v>
      </c>
      <c r="E13" s="12" t="s">
        <v>36</v>
      </c>
      <c r="F13" s="12">
        <v>5</v>
      </c>
      <c r="G13" s="3">
        <v>60</v>
      </c>
      <c r="H13" s="3">
        <f t="shared" si="0"/>
        <v>10</v>
      </c>
      <c r="I13" s="3">
        <f t="shared" si="1"/>
        <v>60</v>
      </c>
      <c r="J13" s="3">
        <v>25</v>
      </c>
      <c r="K13" s="3">
        <f t="shared" si="2"/>
        <v>395</v>
      </c>
    </row>
    <row r="14" spans="1:11" ht="30">
      <c r="A14" s="12">
        <v>11</v>
      </c>
      <c r="B14" s="12" t="s">
        <v>34</v>
      </c>
      <c r="C14" s="12" t="s">
        <v>37</v>
      </c>
      <c r="D14" s="12" t="s">
        <v>79</v>
      </c>
      <c r="E14" s="12" t="s">
        <v>38</v>
      </c>
      <c r="F14" s="12">
        <v>1</v>
      </c>
      <c r="G14" s="3">
        <v>70</v>
      </c>
      <c r="H14" s="3">
        <f t="shared" si="0"/>
        <v>2</v>
      </c>
      <c r="I14" s="3">
        <f t="shared" si="1"/>
        <v>12</v>
      </c>
      <c r="J14" s="3">
        <v>25</v>
      </c>
      <c r="K14" s="3">
        <f t="shared" si="2"/>
        <v>109</v>
      </c>
    </row>
    <row r="15" spans="1:11" ht="30">
      <c r="A15" s="12">
        <v>12</v>
      </c>
      <c r="B15" s="12" t="s">
        <v>39</v>
      </c>
      <c r="C15" s="12" t="s">
        <v>40</v>
      </c>
      <c r="D15" s="12" t="s">
        <v>74</v>
      </c>
      <c r="E15" s="12" t="s">
        <v>41</v>
      </c>
      <c r="F15" s="12">
        <v>1</v>
      </c>
      <c r="G15" s="3">
        <v>60</v>
      </c>
      <c r="H15" s="3">
        <f t="shared" si="0"/>
        <v>2</v>
      </c>
      <c r="I15" s="3">
        <f t="shared" si="1"/>
        <v>12</v>
      </c>
      <c r="J15" s="3">
        <v>25</v>
      </c>
      <c r="K15" s="3">
        <f t="shared" si="2"/>
        <v>99</v>
      </c>
    </row>
    <row r="16" spans="1:11" ht="30">
      <c r="A16" s="12">
        <v>13</v>
      </c>
      <c r="B16" s="12" t="s">
        <v>39</v>
      </c>
      <c r="C16" s="12" t="s">
        <v>42</v>
      </c>
      <c r="D16" s="12" t="s">
        <v>74</v>
      </c>
      <c r="E16" s="12" t="s">
        <v>43</v>
      </c>
      <c r="F16" s="12">
        <v>2</v>
      </c>
      <c r="G16" s="3">
        <v>60</v>
      </c>
      <c r="H16" s="3">
        <f t="shared" si="0"/>
        <v>4</v>
      </c>
      <c r="I16" s="3">
        <f t="shared" si="1"/>
        <v>24</v>
      </c>
      <c r="J16" s="3">
        <v>25</v>
      </c>
      <c r="K16" s="3">
        <f t="shared" si="2"/>
        <v>173</v>
      </c>
    </row>
    <row r="17" spans="1:11">
      <c r="A17" s="12">
        <v>14</v>
      </c>
      <c r="B17" s="12" t="s">
        <v>39</v>
      </c>
      <c r="C17" s="12" t="s">
        <v>44</v>
      </c>
      <c r="D17" s="12" t="s">
        <v>80</v>
      </c>
      <c r="E17" s="12" t="s">
        <v>45</v>
      </c>
      <c r="F17" s="12">
        <v>2</v>
      </c>
      <c r="G17" s="3">
        <v>60</v>
      </c>
      <c r="H17" s="3">
        <f t="shared" si="0"/>
        <v>4</v>
      </c>
      <c r="I17" s="3">
        <f t="shared" si="1"/>
        <v>24</v>
      </c>
      <c r="J17" s="3">
        <v>25</v>
      </c>
      <c r="K17" s="3">
        <f t="shared" si="2"/>
        <v>173</v>
      </c>
    </row>
    <row r="18" spans="1:11" ht="30">
      <c r="A18" s="12">
        <v>15</v>
      </c>
      <c r="B18" s="12" t="s">
        <v>46</v>
      </c>
      <c r="C18" s="12" t="s">
        <v>47</v>
      </c>
      <c r="D18" s="12" t="s">
        <v>80</v>
      </c>
      <c r="E18" s="12" t="s">
        <v>48</v>
      </c>
      <c r="F18" s="12">
        <v>1</v>
      </c>
      <c r="G18" s="3">
        <v>60</v>
      </c>
      <c r="H18" s="3">
        <f t="shared" si="0"/>
        <v>2</v>
      </c>
      <c r="I18" s="3">
        <f t="shared" si="1"/>
        <v>12</v>
      </c>
      <c r="J18" s="3">
        <v>25</v>
      </c>
      <c r="K18" s="3">
        <f t="shared" si="2"/>
        <v>99</v>
      </c>
    </row>
    <row r="19" spans="1:11" ht="30">
      <c r="A19" s="12">
        <v>16</v>
      </c>
      <c r="B19" s="12" t="s">
        <v>46</v>
      </c>
      <c r="C19" s="12" t="s">
        <v>49</v>
      </c>
      <c r="D19" s="12" t="s">
        <v>81</v>
      </c>
      <c r="E19" s="12" t="s">
        <v>50</v>
      </c>
      <c r="F19" s="12">
        <v>2</v>
      </c>
      <c r="G19" s="3">
        <v>80</v>
      </c>
      <c r="H19" s="3">
        <f t="shared" si="0"/>
        <v>4</v>
      </c>
      <c r="I19" s="3">
        <f t="shared" si="1"/>
        <v>24</v>
      </c>
      <c r="J19" s="3">
        <v>25</v>
      </c>
      <c r="K19" s="3">
        <f t="shared" si="2"/>
        <v>213</v>
      </c>
    </row>
    <row r="20" spans="1:11" ht="30">
      <c r="A20" s="12">
        <v>17</v>
      </c>
      <c r="B20" s="12" t="s">
        <v>51</v>
      </c>
      <c r="C20" s="12" t="s">
        <v>52</v>
      </c>
      <c r="D20" s="12" t="s">
        <v>74</v>
      </c>
      <c r="E20" s="12" t="s">
        <v>53</v>
      </c>
      <c r="F20" s="12">
        <v>20</v>
      </c>
      <c r="G20" s="3">
        <v>60</v>
      </c>
      <c r="H20" s="3">
        <f t="shared" si="0"/>
        <v>40</v>
      </c>
      <c r="I20" s="3">
        <f t="shared" si="1"/>
        <v>240</v>
      </c>
      <c r="J20" s="3">
        <v>25</v>
      </c>
      <c r="K20" s="3">
        <f t="shared" si="2"/>
        <v>1505</v>
      </c>
    </row>
    <row r="21" spans="1:11" ht="30">
      <c r="A21" s="12">
        <v>18</v>
      </c>
      <c r="B21" s="12" t="s">
        <v>54</v>
      </c>
      <c r="C21" s="12" t="s">
        <v>55</v>
      </c>
      <c r="D21" s="12" t="s">
        <v>74</v>
      </c>
      <c r="E21" s="12" t="s">
        <v>56</v>
      </c>
      <c r="F21" s="12">
        <v>1</v>
      </c>
      <c r="G21" s="3">
        <v>60</v>
      </c>
      <c r="H21" s="3">
        <f t="shared" si="0"/>
        <v>2</v>
      </c>
      <c r="I21" s="3">
        <f t="shared" si="1"/>
        <v>12</v>
      </c>
      <c r="J21" s="3">
        <v>25</v>
      </c>
      <c r="K21" s="3">
        <f t="shared" si="2"/>
        <v>99</v>
      </c>
    </row>
    <row r="22" spans="1:11" ht="30">
      <c r="A22" s="12">
        <v>19</v>
      </c>
      <c r="B22" s="12" t="s">
        <v>57</v>
      </c>
      <c r="C22" s="12" t="s">
        <v>58</v>
      </c>
      <c r="D22" s="12" t="s">
        <v>78</v>
      </c>
      <c r="E22" s="12" t="s">
        <v>59</v>
      </c>
      <c r="F22" s="12">
        <v>2</v>
      </c>
      <c r="G22" s="3">
        <v>50</v>
      </c>
      <c r="H22" s="3">
        <f t="shared" si="0"/>
        <v>4</v>
      </c>
      <c r="I22" s="3">
        <f t="shared" si="1"/>
        <v>24</v>
      </c>
      <c r="J22" s="3">
        <v>25</v>
      </c>
      <c r="K22" s="3">
        <f t="shared" si="2"/>
        <v>153</v>
      </c>
    </row>
    <row r="23" spans="1:11" ht="30">
      <c r="A23" s="12">
        <v>20</v>
      </c>
      <c r="B23" s="12" t="s">
        <v>57</v>
      </c>
      <c r="C23" s="12" t="s">
        <v>60</v>
      </c>
      <c r="D23" s="12" t="s">
        <v>74</v>
      </c>
      <c r="E23" s="12" t="s">
        <v>61</v>
      </c>
      <c r="F23" s="12">
        <v>1</v>
      </c>
      <c r="G23" s="3">
        <v>60</v>
      </c>
      <c r="H23" s="3">
        <f t="shared" si="0"/>
        <v>2</v>
      </c>
      <c r="I23" s="3">
        <f t="shared" si="1"/>
        <v>12</v>
      </c>
      <c r="J23" s="3">
        <v>25</v>
      </c>
      <c r="K23" s="3">
        <f t="shared" si="2"/>
        <v>99</v>
      </c>
    </row>
    <row r="24" spans="1:11" ht="30">
      <c r="A24" s="12">
        <v>21</v>
      </c>
      <c r="B24" s="12" t="s">
        <v>62</v>
      </c>
      <c r="C24" s="12" t="s">
        <v>63</v>
      </c>
      <c r="D24" s="12" t="s">
        <v>80</v>
      </c>
      <c r="E24" s="12" t="s">
        <v>64</v>
      </c>
      <c r="F24" s="12">
        <v>2</v>
      </c>
      <c r="G24" s="3">
        <v>60</v>
      </c>
      <c r="H24" s="3">
        <f t="shared" si="0"/>
        <v>4</v>
      </c>
      <c r="I24" s="3">
        <f t="shared" si="1"/>
        <v>24</v>
      </c>
      <c r="J24" s="3">
        <v>25</v>
      </c>
      <c r="K24" s="3">
        <f t="shared" si="2"/>
        <v>173</v>
      </c>
    </row>
    <row r="25" spans="1:11" ht="30">
      <c r="A25" s="12">
        <v>22</v>
      </c>
      <c r="B25" s="12" t="s">
        <v>62</v>
      </c>
      <c r="C25" s="12" t="s">
        <v>65</v>
      </c>
      <c r="D25" s="12" t="s">
        <v>81</v>
      </c>
      <c r="E25" s="12" t="s">
        <v>66</v>
      </c>
      <c r="F25" s="12">
        <v>1</v>
      </c>
      <c r="G25" s="3">
        <v>80</v>
      </c>
      <c r="H25" s="3">
        <f t="shared" si="0"/>
        <v>2</v>
      </c>
      <c r="I25" s="3">
        <f t="shared" si="1"/>
        <v>12</v>
      </c>
      <c r="J25" s="3">
        <v>25</v>
      </c>
      <c r="K25" s="3">
        <f t="shared" si="2"/>
        <v>119</v>
      </c>
    </row>
    <row r="26" spans="1:11" ht="30">
      <c r="A26" s="12">
        <v>23</v>
      </c>
      <c r="B26" s="12" t="s">
        <v>62</v>
      </c>
      <c r="C26" s="12" t="s">
        <v>67</v>
      </c>
      <c r="D26" s="12" t="s">
        <v>76</v>
      </c>
      <c r="E26" s="12" t="s">
        <v>68</v>
      </c>
      <c r="F26" s="12">
        <v>5</v>
      </c>
      <c r="G26" s="3">
        <v>60</v>
      </c>
      <c r="H26" s="3">
        <f t="shared" si="0"/>
        <v>10</v>
      </c>
      <c r="I26" s="3">
        <f t="shared" si="1"/>
        <v>60</v>
      </c>
      <c r="J26" s="3">
        <v>25</v>
      </c>
      <c r="K26" s="3">
        <f t="shared" si="2"/>
        <v>395</v>
      </c>
    </row>
    <row r="27" spans="1:11" ht="30">
      <c r="A27" s="12">
        <v>24</v>
      </c>
      <c r="B27" s="12" t="s">
        <v>62</v>
      </c>
      <c r="C27" s="12" t="s">
        <v>69</v>
      </c>
      <c r="D27" s="12" t="s">
        <v>75</v>
      </c>
      <c r="E27" s="12" t="s">
        <v>70</v>
      </c>
      <c r="F27" s="12">
        <v>4</v>
      </c>
      <c r="G27" s="3">
        <v>60</v>
      </c>
      <c r="H27" s="3">
        <f t="shared" si="0"/>
        <v>8</v>
      </c>
      <c r="I27" s="3">
        <f t="shared" si="1"/>
        <v>48</v>
      </c>
      <c r="J27" s="3">
        <v>25</v>
      </c>
      <c r="K27" s="3">
        <f t="shared" si="2"/>
        <v>321</v>
      </c>
    </row>
    <row r="28" spans="1:11" s="24" customFormat="1">
      <c r="A28" s="13" t="s">
        <v>71</v>
      </c>
      <c r="B28" s="13"/>
      <c r="C28" s="13"/>
      <c r="D28" s="13"/>
      <c r="E28" s="13"/>
      <c r="F28" s="13"/>
      <c r="G28" s="14"/>
      <c r="H28" s="14"/>
      <c r="I28" s="14"/>
      <c r="J28" s="14"/>
      <c r="K28" s="11">
        <f>SUM(K4:K27)</f>
        <v>7034</v>
      </c>
    </row>
    <row r="29" spans="1:11" s="24" customFormat="1" ht="15" customHeight="1">
      <c r="A29" s="15" t="s">
        <v>82</v>
      </c>
      <c r="B29" s="16"/>
      <c r="C29" s="16"/>
      <c r="D29" s="16"/>
      <c r="E29" s="16"/>
      <c r="F29" s="16"/>
      <c r="G29" s="16"/>
      <c r="H29" s="16"/>
      <c r="I29" s="16"/>
      <c r="J29" s="16"/>
      <c r="K29" s="17"/>
    </row>
    <row r="30" spans="1:11" s="24" customFormat="1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24" customFormat="1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3"/>
    </row>
    <row r="32" spans="1:11" s="24" customFormat="1" ht="30" customHeight="1">
      <c r="A32" s="13" t="s">
        <v>83</v>
      </c>
      <c r="B32" s="13"/>
      <c r="C32" s="13"/>
      <c r="D32" s="13"/>
      <c r="E32" s="13"/>
      <c r="F32" s="13"/>
      <c r="G32" s="14"/>
      <c r="H32" s="14"/>
      <c r="I32" s="14"/>
      <c r="J32" s="14"/>
      <c r="K32" s="14"/>
    </row>
    <row r="33" spans="1:11" s="24" customFormat="1" ht="30" customHeight="1">
      <c r="A33" s="13" t="s">
        <v>72</v>
      </c>
      <c r="B33" s="13"/>
      <c r="C33" s="13"/>
      <c r="D33" s="13"/>
      <c r="E33" s="13"/>
      <c r="F33" s="13"/>
      <c r="G33" s="14"/>
      <c r="H33" s="14"/>
      <c r="I33" s="14"/>
      <c r="J33" s="14"/>
      <c r="K33" s="14"/>
    </row>
  </sheetData>
  <mergeCells count="10">
    <mergeCell ref="A28:J28"/>
    <mergeCell ref="A32:K32"/>
    <mergeCell ref="A33:K33"/>
    <mergeCell ref="A1:D1"/>
    <mergeCell ref="E1:G1"/>
    <mergeCell ref="H1:K1"/>
    <mergeCell ref="A2:D2"/>
    <mergeCell ref="E2:G2"/>
    <mergeCell ref="H2:K2"/>
    <mergeCell ref="A29:K31"/>
  </mergeCells>
  <pageMargins left="0.70866141732283472" right="0.70866141732283472" top="0.74803149606299213" bottom="0.74803149606299213" header="0.31496062992125984" footer="0.31496062992125984"/>
  <pageSetup paperSize="9" orientation="portrait" horizontalDpi="120" verticalDpi="72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omm</cp:lastModifiedBy>
  <cp:lastPrinted>2021-09-14T04:51:33Z</cp:lastPrinted>
  <dcterms:created xsi:type="dcterms:W3CDTF">2021-09-09T05:46:05Z</dcterms:created>
  <dcterms:modified xsi:type="dcterms:W3CDTF">2021-09-14T04:52:34Z</dcterms:modified>
</cp:coreProperties>
</file>