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5" i="1" l="1"/>
  <c r="D34" i="1"/>
  <c r="C28" i="1" l="1"/>
  <c r="D30" i="1" s="1"/>
  <c r="D33" i="1" s="1"/>
</calcChain>
</file>

<file path=xl/sharedStrings.xml><?xml version="1.0" encoding="utf-8"?>
<sst xmlns="http://schemas.openxmlformats.org/spreadsheetml/2006/main" count="33" uniqueCount="32">
  <si>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</si>
  <si>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</si>
  <si>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</si>
  <si>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</si>
  <si>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</si>
  <si>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</si>
  <si>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</si>
  <si>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</si>
  <si>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</si>
  <si>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</si>
  <si>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</si>
  <si>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</si>
  <si>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</si>
  <si>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</si>
  <si>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</si>
  <si>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</si>
  <si>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</si>
  <si>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</si>
  <si>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</si>
  <si>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</si>
  <si>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</si>
  <si>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</si>
  <si>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</si>
  <si>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</si>
  <si>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AUGUST, 2025</t>
  </si>
  <si>
    <t>A. Post Net Sales during the period 01.08.25 to 31.08.25</t>
  </si>
  <si>
    <t>Less: Monthly Scheme Credit Notes @ 5%</t>
  </si>
  <si>
    <t>B .Commission on Post Net Sales @ 5%</t>
  </si>
  <si>
    <t>I.GST @ 18%</t>
  </si>
  <si>
    <t>TOTAL</t>
  </si>
  <si>
    <t>(RUPEES NINETY NINE THOUSAND EIGHT HUNDRED TWENTY NINE ONLY)</t>
  </si>
  <si>
    <t>CFA COMMSION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</si>
</sst>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b/>
      <sz val="12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3" fillId="2" borderId="2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24" xfId="0" applyFont="1" applyFill="1" applyBorder="1"/>
    <xf numFmtId="0" fontId="7" fillId="2" borderId="0" xfId="0" applyFont="1" applyFill="1"/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>
      <alignment vertical="center" wrapText="1"/>
    </xf>
    <xf numFmtId="43" fontId="8" fillId="2" borderId="10" xfId="1" applyFont="1" applyFill="1" applyBorder="1"/>
    <xf numFmtId="0" fontId="3" fillId="2" borderId="18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/>
    <xf numFmtId="43" fontId="8" fillId="2" borderId="15" xfId="1" applyFont="1" applyFill="1" applyBorder="1"/>
    <xf numFmtId="43" fontId="8" fillId="2" borderId="25" xfId="1" applyFont="1" applyFill="1" applyBorder="1"/>
    <xf numFmtId="43" fontId="8" fillId="2" borderId="14" xfId="1" applyFont="1" applyFill="1" applyBorder="1"/>
    <xf numFmtId="0" fontId="8" fillId="2" borderId="16" xfId="0" applyFont="1" applyFill="1" applyBorder="1" applyAlignment="1">
      <alignment horizontal="center"/>
    </xf>
    <xf numFmtId="0" fontId="9" fillId="2" borderId="21" xfId="0" applyFont="1" applyFill="1" applyBorder="1"/>
    <xf numFmtId="0" fontId="8" fillId="2" borderId="14" xfId="0" applyFont="1" applyFill="1" applyBorder="1"/>
    <xf numFmtId="0" fontId="3" fillId="2" borderId="0" xfId="0" applyFont="1" applyFill="1" applyBorder="1"/>
    <xf numFmtId="0" fontId="3" fillId="2" borderId="20" xfId="0" applyFont="1" applyFill="1" applyBorder="1"/>
    <xf numFmtId="0" fontId="3" fillId="2" borderId="1" xfId="0" applyFont="1" applyFill="1" applyBorder="1"/>
    <xf numFmtId="43" fontId="3" fillId="2" borderId="0" xfId="0" applyNumberFormat="1" applyFont="1" applyFill="1"/>
    <xf numFmtId="0" fontId="3" fillId="2" borderId="11" xfId="0" applyFont="1" applyFill="1" applyBorder="1" applyAlignment="1">
      <alignment horizontal="left"/>
    </xf>
    <xf numFmtId="2" fontId="6" fillId="2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left" vertical="center"/>
    </xf>
    <xf numFmtId="1" fontId="3" fillId="2" borderId="13" xfId="0" applyNumberFormat="1" applyFont="1" applyFill="1" applyBorder="1" applyAlignment="1" applyProtection="1">
      <alignment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2" fontId="8" fillId="2" borderId="15" xfId="1" applyNumberFormat="1" applyFont="1" applyFill="1" applyBorder="1"/>
    <xf numFmtId="2" fontId="8" fillId="2" borderId="26" xfId="1" applyNumberFormat="1" applyFont="1" applyFill="1" applyBorder="1" applyAlignment="1">
      <alignment horizontal="right"/>
    </xf>
    <xf numFmtId="2" fontId="8" fillId="2" borderId="15" xfId="1" applyNumberFormat="1" applyFont="1" applyFill="1" applyBorder="1" applyAlignment="1">
      <alignment horizontal="right"/>
    </xf>
    <xf numFmtId="2" fontId="8" fillId="2" borderId="5" xfId="1" applyNumberFormat="1" applyFont="1" applyFill="1" applyBorder="1" applyAlignment="1">
      <alignment horizontal="right"/>
    </xf>
    <xf numFmtId="2" fontId="8" fillId="2" borderId="27" xfId="1" applyNumberFormat="1" applyFont="1" applyFill="1" applyBorder="1" applyAlignment="1">
      <alignment horizontal="right"/>
    </xf>
    <xf numFmtId="2" fontId="8" fillId="2" borderId="7" xfId="0" applyNumberFormat="1" applyFont="1" applyFill="1" applyBorder="1"/>
    <xf numFmtId="2" fontId="9" fillId="2" borderId="14" xfId="0" applyNumberFormat="1" applyFont="1" applyFill="1" applyBorder="1"/>
    <xf numFmtId="2" fontId="8" fillId="2" borderId="15" xfId="0" applyNumberFormat="1" applyFont="1" applyFill="1" applyBorder="1"/>
    <xf numFmtId="2" fontId="8" fillId="2" borderId="1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tabSelected="1" topLeftCell="A13" workbookViewId="0">
      <selection activeCell="G48" sqref="G48"/>
    </sheetView>
  </sheetViews>
  <sheetFormatPr defaultColWidth="5.85546875" defaultRowHeight="15" x14ac:dyDescent="0.25"/>
  <cols>
    <col min="1" max="1" width="3" style="2" customWidth="1"/>
    <col min="2" max="2" width="44.85546875" style="1" customWidth="1"/>
    <col min="3" max="3" width="15.5703125" style="2" customWidth="1"/>
    <col min="4" max="4" width="19.85546875" style="2" customWidth="1"/>
    <col min="5" max="5" width="16.85546875" style="2" customWidth="1"/>
    <col min="6" max="7" width="5.85546875" style="2"/>
    <col min="8" max="8" width="10" style="2" bestFit="1" customWidth="1"/>
    <col min="9" max="10" width="5.85546875" style="2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53" t="s">
        <v>2</v>
      </c>
      <c r="C3" s="54"/>
      <c r="D3" s="54"/>
      <c r="E3" s="55"/>
    </row>
    <row r="4" spans="2:12" x14ac:dyDescent="0.25">
      <c r="B4" s="63" t="s">
        <v>14</v>
      </c>
      <c r="C4" s="64"/>
      <c r="D4" s="64"/>
      <c r="E4" s="65"/>
    </row>
    <row r="5" spans="2:12" ht="27" customHeight="1" thickBot="1" x14ac:dyDescent="0.3">
      <c r="B5" s="60" t="s">
        <v>0</v>
      </c>
      <c r="C5" s="61"/>
      <c r="D5" s="61"/>
      <c r="E5" s="62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9"/>
      <c r="C12" s="7"/>
      <c r="D12" s="7"/>
      <c r="E12" s="8"/>
    </row>
    <row r="13" spans="2:12" ht="20.100000000000001" customHeight="1" thickBot="1" x14ac:dyDescent="0.3">
      <c r="B13" s="10"/>
      <c r="C13" s="11"/>
      <c r="D13" s="11"/>
      <c r="E13" s="12"/>
    </row>
    <row r="14" spans="2:12" ht="15.75" thickBot="1" x14ac:dyDescent="0.3">
      <c r="B14" s="35" t="s">
        <v>22</v>
      </c>
      <c r="C14" s="59" t="s">
        <v>8</v>
      </c>
      <c r="D14" s="46"/>
      <c r="E14" s="36" t="s">
        <v>9</v>
      </c>
    </row>
    <row r="15" spans="2:12" ht="16.5" thickBot="1" x14ac:dyDescent="0.3">
      <c r="B15" s="37" t="s">
        <v>13</v>
      </c>
      <c r="C15" s="68">
        <v>16066</v>
      </c>
      <c r="D15" s="69"/>
      <c r="E15" s="38">
        <v>45900</v>
      </c>
      <c r="L15" s="13"/>
    </row>
    <row r="16" spans="2:12" ht="15.75" thickBot="1" x14ac:dyDescent="0.3">
      <c r="B16" s="39" t="s">
        <v>4</v>
      </c>
      <c r="C16" s="57" t="s">
        <v>3</v>
      </c>
      <c r="D16" s="58"/>
      <c r="E16" s="36" t="s">
        <v>10</v>
      </c>
      <c r="J16" s="13"/>
      <c r="L16" s="13"/>
    </row>
    <row r="17" spans="2:5" ht="15.75" thickBot="1" x14ac:dyDescent="0.3">
      <c r="B17" s="40" t="s">
        <v>5</v>
      </c>
      <c r="C17" s="46" t="s">
        <v>31</v>
      </c>
      <c r="D17" s="47"/>
      <c r="E17" s="41" t="s">
        <v>24</v>
      </c>
    </row>
    <row r="18" spans="2:5" ht="15.95" customHeight="1" x14ac:dyDescent="0.25">
      <c r="B18" s="51" t="s">
        <v>1</v>
      </c>
      <c r="C18" s="52"/>
      <c r="D18" s="52"/>
      <c r="E18" s="14"/>
    </row>
    <row r="19" spans="2:5" ht="15.95" customHeight="1" x14ac:dyDescent="0.25">
      <c r="B19" s="6" t="s">
        <v>6</v>
      </c>
      <c r="C19" s="7"/>
      <c r="D19" s="15"/>
      <c r="E19" s="14"/>
    </row>
    <row r="20" spans="2:5" ht="15.95" customHeight="1" x14ac:dyDescent="0.25">
      <c r="B20" s="6" t="s">
        <v>7</v>
      </c>
      <c r="C20" s="16"/>
      <c r="D20" s="15"/>
      <c r="E20" s="14"/>
    </row>
    <row r="21" spans="2:5" ht="15.95" customHeight="1" x14ac:dyDescent="0.25">
      <c r="B21" s="6" t="s">
        <v>12</v>
      </c>
      <c r="C21" s="16"/>
      <c r="D21" s="15"/>
      <c r="E21" s="14"/>
    </row>
    <row r="22" spans="2:5" ht="23.25" customHeight="1" thickBot="1" x14ac:dyDescent="0.3">
      <c r="B22" s="17" t="s">
        <v>23</v>
      </c>
      <c r="C22" s="18"/>
      <c r="D22" s="19"/>
      <c r="E22" s="20"/>
    </row>
    <row r="23" spans="2:5" ht="39" customHeight="1" x14ac:dyDescent="0.25">
      <c r="B23" s="21" t="s">
        <v>25</v>
      </c>
      <c r="C23" s="75">
        <v>1789138</v>
      </c>
      <c r="D23" s="22"/>
      <c r="E23" s="23"/>
    </row>
    <row r="24" spans="2:5" x14ac:dyDescent="0.25">
      <c r="B24" s="24" t="s">
        <v>16</v>
      </c>
      <c r="C24" s="76"/>
      <c r="D24" s="25"/>
      <c r="E24" s="14"/>
    </row>
    <row r="25" spans="2:5" x14ac:dyDescent="0.25">
      <c r="B25" s="24" t="s">
        <v>17</v>
      </c>
      <c r="C25" s="77">
        <v>0</v>
      </c>
      <c r="D25" s="26"/>
      <c r="E25" s="14"/>
    </row>
    <row r="26" spans="2:5" x14ac:dyDescent="0.25">
      <c r="B26" s="24" t="s">
        <v>18</v>
      </c>
      <c r="C26" s="70">
        <v>8054</v>
      </c>
      <c r="D26" s="26"/>
      <c r="E26" s="14"/>
    </row>
    <row r="27" spans="2:5" x14ac:dyDescent="0.25">
      <c r="B27" s="24" t="s">
        <v>19</v>
      </c>
      <c r="C27" s="78">
        <v>0</v>
      </c>
      <c r="D27" s="25"/>
      <c r="E27" s="14"/>
    </row>
    <row r="28" spans="2:5" x14ac:dyDescent="0.25">
      <c r="B28" s="24" t="s">
        <v>26</v>
      </c>
      <c r="C28" s="78">
        <f>(C23-C26)*5%</f>
        <v>89054.200000000012</v>
      </c>
      <c r="D28" s="25"/>
      <c r="E28" s="14"/>
    </row>
    <row r="29" spans="2:5" x14ac:dyDescent="0.25">
      <c r="B29" s="24"/>
      <c r="C29" s="27"/>
      <c r="D29" s="25"/>
      <c r="E29" s="14"/>
    </row>
    <row r="30" spans="2:5" x14ac:dyDescent="0.25">
      <c r="B30" s="24"/>
      <c r="C30" s="28" t="s">
        <v>20</v>
      </c>
      <c r="D30" s="71">
        <f>+C23-C25-C26-C27-C28</f>
        <v>1692029.8</v>
      </c>
      <c r="E30" s="14"/>
    </row>
    <row r="31" spans="2:5" x14ac:dyDescent="0.25">
      <c r="B31" s="29"/>
      <c r="C31" s="30"/>
      <c r="D31" s="72"/>
      <c r="E31" s="14"/>
    </row>
    <row r="32" spans="2:5" ht="15.75" thickBot="1" x14ac:dyDescent="0.3">
      <c r="B32" s="24"/>
      <c r="C32" s="30"/>
      <c r="D32" s="72"/>
      <c r="E32" s="14"/>
    </row>
    <row r="33" spans="2:11" ht="15.75" thickBot="1" x14ac:dyDescent="0.3">
      <c r="B33" s="42" t="s">
        <v>27</v>
      </c>
      <c r="C33" s="43" t="s">
        <v>21</v>
      </c>
      <c r="D33" s="73">
        <f>ROUND(D30*5%,0)</f>
        <v>84601</v>
      </c>
      <c r="E33" s="44"/>
      <c r="K33" s="34"/>
    </row>
    <row r="34" spans="2:11" ht="15.75" thickBot="1" x14ac:dyDescent="0.3">
      <c r="B34" s="42"/>
      <c r="C34" s="45" t="s">
        <v>28</v>
      </c>
      <c r="D34" s="74">
        <f>D33*18%</f>
        <v>15228.18</v>
      </c>
      <c r="E34" s="44"/>
    </row>
    <row r="35" spans="2:11" ht="15.75" thickBot="1" x14ac:dyDescent="0.3">
      <c r="B35" s="42"/>
      <c r="C35" s="43" t="s">
        <v>29</v>
      </c>
      <c r="D35" s="74">
        <f>ROUND(SUM(D33:D34),0)</f>
        <v>99829</v>
      </c>
      <c r="E35" s="44"/>
    </row>
    <row r="36" spans="2:11" ht="15.75" thickBot="1" x14ac:dyDescent="0.3">
      <c r="B36" s="66" t="s">
        <v>30</v>
      </c>
      <c r="C36" s="56"/>
      <c r="D36" s="56"/>
      <c r="E36" s="67"/>
    </row>
    <row r="37" spans="2:11" ht="16.5" thickBot="1" x14ac:dyDescent="0.3">
      <c r="B37" s="48" t="s">
        <v>11</v>
      </c>
      <c r="C37" s="49"/>
      <c r="D37" s="49"/>
      <c r="E37" s="50"/>
    </row>
    <row r="38" spans="2:11" ht="15.95" customHeight="1" x14ac:dyDescent="0.25">
      <c r="B38" s="6" t="s">
        <v>15</v>
      </c>
      <c r="C38" s="31"/>
      <c r="D38" s="31"/>
      <c r="E38" s="32"/>
    </row>
    <row r="39" spans="2:11" ht="15.95" customHeight="1" x14ac:dyDescent="0.25">
      <c r="B39" s="6"/>
      <c r="C39" s="31"/>
      <c r="D39" s="31"/>
      <c r="E39" s="32"/>
    </row>
    <row r="40" spans="2:11" ht="15.95" customHeight="1" x14ac:dyDescent="0.25">
      <c r="B40" s="6"/>
      <c r="C40" s="31"/>
      <c r="D40" s="31"/>
      <c r="E40" s="32"/>
    </row>
    <row r="41" spans="2:11" ht="15.95" customHeight="1" x14ac:dyDescent="0.25">
      <c r="B41" s="6"/>
      <c r="C41" s="31"/>
      <c r="D41" s="31"/>
      <c r="E41" s="32"/>
    </row>
    <row r="42" spans="2:11" ht="15.95" customHeight="1" thickBot="1" x14ac:dyDescent="0.3">
      <c r="B42" s="10" t="s">
        <v>2</v>
      </c>
      <c r="C42" s="33"/>
      <c r="D42" s="33"/>
      <c r="E42" s="12"/>
    </row>
  </sheetData>
  <mergeCells count="10">
    <mergeCell ref="C17:D17"/>
    <mergeCell ref="B37:E37"/>
    <mergeCell ref="B18:D18"/>
    <mergeCell ref="B3:E3"/>
    <mergeCell ref="C15:D15"/>
    <mergeCell ref="C16:D16"/>
    <mergeCell ref="C14:D14"/>
    <mergeCell ref="B5:E5"/>
    <mergeCell ref="B4:E4"/>
    <mergeCell ref="B36:E36"/>
  </mergeCells>
  <dataValidations count="2">
    <dataValidation type="custom" allowBlank="1" showInputMessage="1" showErrorMessage="1" sqref="B37">
      <formula1>"FSDGEDGEWG"</formula1>
    </dataValidation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2025-09-23T11:04:57Z</cp:lastPrinted>
  <dcterms:created xsi:type="dcterms:W3CDTF">2021-06-29T11:45:31Z</dcterms:created>
  <dcterms:modified xsi:type="dcterms:W3CDTF">2025-09-24T06:54:17Z</dcterms:modified>
</cp:coreProperties>
</file>