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L5" i="1"/>
  <c r="J4"/>
  <c r="I4"/>
  <c r="L4" s="1"/>
</calcChain>
</file>

<file path=xl/sharedStrings.xml><?xml version="1.0" encoding="utf-8"?>
<sst xmlns="http://schemas.openxmlformats.org/spreadsheetml/2006/main" count="22" uniqueCount="22">
  <si>
    <t>10/12/2025</t>
  </si>
  <si>
    <t>9523/18718/8711/18855/18862/8877/9652</t>
  </si>
  <si>
    <t>SL</t>
  </si>
  <si>
    <t>DATE</t>
  </si>
  <si>
    <t>LR NO</t>
  </si>
  <si>
    <t>INV NO</t>
  </si>
  <si>
    <t>ROUTE</t>
  </si>
  <si>
    <t>WEIGHT</t>
  </si>
  <si>
    <t>CASE</t>
  </si>
  <si>
    <t>JA/15671</t>
  </si>
  <si>
    <t>CTC-BARBIL</t>
  </si>
  <si>
    <t>RATE</t>
  </si>
  <si>
    <t>S.CH.</t>
  </si>
  <si>
    <t>DD.CH.</t>
  </si>
  <si>
    <t>LR.CH.</t>
  </si>
  <si>
    <t>AMOUNT</t>
  </si>
  <si>
    <t>INVOICE
PRAGATI LOGISTICS, SAMANTA SAHI
 KHUNTIA LANE,8984191006
GST No:21AGHPB9356M1Z9</t>
  </si>
  <si>
    <t xml:space="preserve">TATA CONSUMER PRODUCTS LIMITED
Address:C/O RASHMI AGENCY
UMANG UDYOG PVT LTD , JAGATPUR, 
SALIPUR ROAD, CUTTACK-754200,9238399287
GST No: 21AABCT0602K1ZX
</t>
  </si>
  <si>
    <t>Thanking you for your business.
PRAGATI LOGISTICS</t>
  </si>
  <si>
    <t>(RUPEES FOUR THOUSAND SEVEN HUNDRED NINETY ONE ONLY)</t>
  </si>
  <si>
    <t>Kindly, verify &amp; confirm within 7 days, else GST will be filed by 20th JAN, 2026.
GST to be paid by Consignor under Reverse Charge Mechanism(RCM) as per GST.</t>
  </si>
  <si>
    <t>Bill Date: 31/12/2025
Bill No : 23318
Total Amount: 4791.00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</si>
</sst>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 applyNumberFormat="1" applyFont="1"/>
    <xf numFmtId="0" fontId="1" fillId="0" borderId="0" xfId="0" applyNumberFormat="1" applyFont="1"/>
    <xf numFmtId="0" fontId="1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 wrapText="1"/>
    </xf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vertical="center"/>
    </xf>
    <xf numFmtId="0" fontId="0" fillId="0" borderId="1" xfId="0" applyNumberFormat="1" applyFont="1" applyBorder="1" applyAlignment="1">
      <alignment vertical="center" wrapText="1"/>
    </xf>
    <xf numFmtId="0" fontId="0" fillId="0" borderId="0" xfId="0" applyNumberFormat="1" applyFont="1" applyAlignment="1">
      <alignment vertical="center"/>
    </xf>
    <xf numFmtId="2" fontId="0" fillId="0" borderId="1" xfId="0" applyNumberFormat="1" applyFont="1" applyBorder="1" applyAlignment="1">
      <alignment vertical="center"/>
    </xf>
    <xf numFmtId="0" fontId="0" fillId="2" borderId="1" xfId="0" applyNumberFormat="1" applyFont="1" applyFill="1" applyBorder="1" applyAlignment="1">
      <alignment horizontal="center" vertical="center" wrapText="1"/>
    </xf>
    <xf numFmtId="0" fontId="0" fillId="2" borderId="1" xfId="0" applyNumberFormat="1" applyFont="1" applyFill="1" applyBorder="1" applyAlignment="1">
      <alignment wrapText="1"/>
    </xf>
    <xf numFmtId="2" fontId="1" fillId="2" borderId="1" xfId="0" applyNumberFormat="1" applyFont="1" applyFill="1" applyBorder="1" applyAlignment="1">
      <alignment horizontal="left" vertical="center" wrapText="1"/>
    </xf>
    <xf numFmtId="0" fontId="0" fillId="2" borderId="0" xfId="0" applyNumberFormat="1" applyFont="1" applyFill="1" applyAlignment="1">
      <alignment wrapText="1"/>
    </xf>
    <xf numFmtId="0" fontId="1" fillId="2" borderId="1" xfId="0" applyNumberFormat="1" applyFont="1" applyFill="1" applyBorder="1" applyAlignment="1">
      <alignment wrapText="1"/>
    </xf>
    <xf numFmtId="0" fontId="0" fillId="2" borderId="0" xfId="0" applyNumberFormat="1" applyFont="1" applyFill="1" applyAlignment="1">
      <alignment vertical="center" wrapText="1"/>
    </xf>
    <xf numFmtId="0" fontId="1" fillId="0" borderId="1" xfId="0" applyNumberFormat="1" applyFont="1" applyBorder="1" applyAlignment="1">
      <alignment horizontal="right" vertical="center"/>
    </xf>
    <xf numFmtId="2" fontId="1" fillId="0" borderId="1" xfId="0" applyNumberFormat="1" applyFont="1" applyBorder="1" applyAlignment="1">
      <alignment horizontal="right" vertical="center"/>
    </xf>
    <xf numFmtId="2" fontId="1" fillId="2" borderId="1" xfId="0" applyNumberFormat="1" applyFont="1" applyFill="1" applyBorder="1" applyAlignment="1">
      <alignment wrapText="1"/>
    </xf>
    <xf numFmtId="0" fontId="1" fillId="2" borderId="0" xfId="0" applyNumberFormat="1" applyFont="1" applyFill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9526</xdr:rowOff>
    </xdr:from>
    <xdr:to>
      <xdr:col>7</xdr:col>
      <xdr:colOff>190500</xdr:colOff>
      <xdr:row>0</xdr:row>
      <xdr:rowOff>885826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8125" y="9526"/>
          <a:ext cx="4581525" cy="8763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7"/>
  <sheetViews>
    <sheetView tabSelected="1" workbookViewId="0">
      <selection activeCell="Q10" sqref="Q10"/>
    </sheetView>
  </sheetViews>
  <sheetFormatPr defaultRowHeight="15"/>
  <cols>
    <col min="1" max="1" width="2.85546875" bestFit="1" customWidth="1"/>
    <col min="2" max="2" width="10.7109375" bestFit="1" customWidth="1"/>
    <col min="3" max="3" width="8.85546875" bestFit="1" customWidth="1"/>
    <col min="4" max="4" width="22.140625" style="4" customWidth="1"/>
    <col min="5" max="5" width="11.140625" bestFit="1" customWidth="1"/>
    <col min="6" max="6" width="5.42578125" bestFit="1" customWidth="1"/>
    <col min="7" max="7" width="8.28515625" bestFit="1" customWidth="1"/>
    <col min="8" max="8" width="5.42578125" bestFit="1" customWidth="1"/>
    <col min="9" max="9" width="6.5703125" bestFit="1" customWidth="1"/>
    <col min="10" max="10" width="7.140625" bestFit="1" customWidth="1"/>
    <col min="11" max="11" width="6.5703125" bestFit="1" customWidth="1"/>
    <col min="12" max="12" width="9.42578125" bestFit="1" customWidth="1"/>
  </cols>
  <sheetData>
    <row r="1" spans="1:15" s="12" customFormat="1" ht="76.5" customHeight="1">
      <c r="A1" s="9"/>
      <c r="B1" s="10"/>
      <c r="C1" s="10"/>
      <c r="D1" s="10"/>
      <c r="E1" s="10"/>
      <c r="F1" s="10"/>
      <c r="G1" s="10"/>
      <c r="H1" s="10"/>
      <c r="I1" s="11" t="s">
        <v>16</v>
      </c>
      <c r="J1" s="11"/>
      <c r="K1" s="11"/>
      <c r="L1" s="11"/>
    </row>
    <row r="2" spans="1:15" s="14" customFormat="1" ht="95.25" customHeight="1">
      <c r="A2" s="13" t="s">
        <v>17</v>
      </c>
      <c r="B2" s="13"/>
      <c r="C2" s="13"/>
      <c r="D2" s="13"/>
      <c r="E2" s="13"/>
      <c r="F2" s="13"/>
      <c r="G2" s="13"/>
      <c r="H2" s="13"/>
      <c r="I2" s="11" t="s">
        <v>21</v>
      </c>
      <c r="J2" s="11"/>
      <c r="K2" s="11"/>
      <c r="L2" s="11"/>
    </row>
    <row r="3" spans="1:15" s="1" customFormat="1">
      <c r="A3" s="2" t="s">
        <v>2</v>
      </c>
      <c r="B3" s="2" t="s">
        <v>3</v>
      </c>
      <c r="C3" s="2" t="s">
        <v>4</v>
      </c>
      <c r="D3" s="3" t="s">
        <v>5</v>
      </c>
      <c r="E3" s="2" t="s">
        <v>6</v>
      </c>
      <c r="F3" s="2" t="s">
        <v>8</v>
      </c>
      <c r="G3" s="2" t="s">
        <v>7</v>
      </c>
      <c r="H3" s="2" t="s">
        <v>11</v>
      </c>
      <c r="I3" s="2" t="s">
        <v>12</v>
      </c>
      <c r="J3" s="2" t="s">
        <v>13</v>
      </c>
      <c r="K3" s="2" t="s">
        <v>14</v>
      </c>
      <c r="L3" s="2" t="s">
        <v>15</v>
      </c>
    </row>
    <row r="4" spans="1:15" s="7" customFormat="1" ht="30">
      <c r="A4" s="5">
        <v>1</v>
      </c>
      <c r="B4" s="5" t="s">
        <v>0</v>
      </c>
      <c r="C4" s="5" t="s">
        <v>9</v>
      </c>
      <c r="D4" s="6" t="s">
        <v>1</v>
      </c>
      <c r="E4" s="5" t="s">
        <v>10</v>
      </c>
      <c r="F4" s="5">
        <v>87</v>
      </c>
      <c r="G4" s="5">
        <v>1452</v>
      </c>
      <c r="H4" s="5">
        <v>2.23</v>
      </c>
      <c r="I4" s="8">
        <f>G4*H4*20/100</f>
        <v>647.59199999999998</v>
      </c>
      <c r="J4" s="8">
        <f>F4*10</f>
        <v>870</v>
      </c>
      <c r="K4" s="8">
        <v>35</v>
      </c>
      <c r="L4" s="8">
        <f>G4*H4+I4+J4+K4</f>
        <v>4790.5519999999997</v>
      </c>
    </row>
    <row r="5" spans="1:15" s="12" customFormat="1" ht="15" customHeight="1">
      <c r="A5" s="15" t="s">
        <v>19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6">
        <f>ROUND(SUM(L4),0)</f>
        <v>4791</v>
      </c>
      <c r="N5" s="14"/>
      <c r="O5" s="14"/>
    </row>
    <row r="6" spans="1:15" s="18" customFormat="1" ht="30" customHeight="1">
      <c r="A6" s="13" t="s">
        <v>20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7"/>
    </row>
    <row r="7" spans="1:15" s="18" customFormat="1" ht="30" customHeight="1">
      <c r="A7" s="13" t="s">
        <v>18</v>
      </c>
      <c r="B7" s="13"/>
      <c r="C7" s="13"/>
      <c r="D7" s="13"/>
      <c r="E7" s="13"/>
      <c r="F7" s="13"/>
      <c r="G7" s="13"/>
      <c r="H7" s="13"/>
      <c r="I7" s="13"/>
      <c r="J7" s="13"/>
      <c r="K7" s="13"/>
      <c r="L7" s="17"/>
    </row>
  </sheetData>
  <mergeCells count="7">
    <mergeCell ref="A7:L7"/>
    <mergeCell ref="A1:H1"/>
    <mergeCell ref="I1:L1"/>
    <mergeCell ref="A2:H2"/>
    <mergeCell ref="I2:L2"/>
    <mergeCell ref="A5:K5"/>
    <mergeCell ref="A6:L6"/>
  </mergeCells>
  <pageMargins left="0.24" right="0.15748031496062992" top="0.74803149606299213" bottom="0.74803149606299213" header="0.31496062992125984" footer="0.31496062992125984"/>
  <pageSetup paperSize="9" scale="95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OMM</dc:creator>
  <cp:lastModifiedBy>LENOVO</cp:lastModifiedBy>
  <cp:lastPrinted>2026-01-12T07:03:37Z</cp:lastPrinted>
  <dcterms:created xsi:type="dcterms:W3CDTF">2026-01-12T04:49:09Z</dcterms:created>
  <dcterms:modified xsi:type="dcterms:W3CDTF">2026-01-12T07:03:39Z</dcterms:modified>
</cp:coreProperties>
</file>