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4" i="1" l="1"/>
  <c r="J4" i="1"/>
  <c r="H4" i="1"/>
  <c r="L4" i="1" l="1"/>
  <c r="G8" i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<sst xmlns="http://schemas.openxmlformats.org/spreadsheetml/2006/main" count="23" uniqueCount="23">
  <si>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</si>
  <si>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08/3/2024</t>
  </si>
  <si>
    <t>7003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</si>
  <si>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</si>
  <si>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</si>
  <si>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 xml:space="preserve">TERRACIS TECHNOLOGIES LIMITED
Address:BLOCK - A B - 102 JAGANNATH ENCLAVE BHUBNESHWAR,7894438200
GST No:06AAACD2042C1ZH
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</si>
  <si>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</si>
  <si>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</si>
  <si>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</si>
  <si>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</si>
  <si>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</si>
  <si>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</si>
  <si>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</si>
  <si>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</si>
  <si>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</si>
  <si>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LR CH</t>
  </si>
  <si>
    <t>AMOUNT</t>
  </si>
  <si>
    <t>BARAGARH</t>
  </si>
  <si>
    <t>(RUPEES ONE THOUSAND SEVEN HUNDRED NINTY ONLY)</t>
  </si>
  <si>
    <t>PL/JA/30054</t>
  </si>
  <si>
    <t>CTC</t>
  </si>
  <si>
    <t>DD.CH.</t>
  </si>
  <si>
    <t xml:space="preserve">Bill Date:31/03/2024
Bill NO : 43017
Total Amount:1790.00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</si>
</sst>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209550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7BBD4953-71EA-466A-B652-0DB8D6A1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86175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>
        <row r="4">
          <cell r="C4" t="str">
            <v>ANGUL</v>
          </cell>
          <cell r="D4">
            <v>60</v>
          </cell>
          <cell r="E4">
            <v>72</v>
          </cell>
        </row>
        <row r="5">
          <cell r="C5" t="str">
            <v>BALASORE</v>
          </cell>
          <cell r="D5">
            <v>60</v>
          </cell>
          <cell r="E5">
            <v>72</v>
          </cell>
        </row>
        <row r="6">
          <cell r="C6" t="str">
            <v>BARAGARH</v>
          </cell>
          <cell r="D6">
            <v>60</v>
          </cell>
          <cell r="E6">
            <v>72</v>
          </cell>
        </row>
        <row r="7">
          <cell r="C7" t="str">
            <v>BARIPADA</v>
          </cell>
          <cell r="D7">
            <v>60</v>
          </cell>
          <cell r="E7">
            <v>72</v>
          </cell>
        </row>
        <row r="8">
          <cell r="C8" t="str">
            <v>BERHAMPUR</v>
          </cell>
          <cell r="D8">
            <v>60</v>
          </cell>
          <cell r="E8">
            <v>72</v>
          </cell>
        </row>
        <row r="9">
          <cell r="C9" t="str">
            <v>BHADRAK</v>
          </cell>
          <cell r="D9">
            <v>60</v>
          </cell>
          <cell r="E9">
            <v>72</v>
          </cell>
        </row>
        <row r="10">
          <cell r="C10" t="str">
            <v>BHAWANIPATNA</v>
          </cell>
          <cell r="D10">
            <v>60</v>
          </cell>
          <cell r="E10">
            <v>72</v>
          </cell>
        </row>
        <row r="11">
          <cell r="C11" t="str">
            <v>BHUBANESWAR</v>
          </cell>
          <cell r="D11">
            <v>60</v>
          </cell>
          <cell r="E11">
            <v>72</v>
          </cell>
        </row>
        <row r="12">
          <cell r="C12" t="str">
            <v>BOLANGIR</v>
          </cell>
          <cell r="D12">
            <v>60</v>
          </cell>
          <cell r="E12">
            <v>72</v>
          </cell>
        </row>
        <row r="13">
          <cell r="C13" t="str">
            <v>BOUDH</v>
          </cell>
          <cell r="D13">
            <v>60</v>
          </cell>
          <cell r="E13">
            <v>72</v>
          </cell>
        </row>
        <row r="14">
          <cell r="C14" t="str">
            <v>CHHATRAPUR</v>
          </cell>
          <cell r="D14">
            <v>60</v>
          </cell>
          <cell r="E14">
            <v>72</v>
          </cell>
        </row>
        <row r="15">
          <cell r="C15" t="str">
            <v>CUTTACK</v>
          </cell>
          <cell r="D15">
            <v>60</v>
          </cell>
          <cell r="E15">
            <v>72</v>
          </cell>
        </row>
        <row r="16">
          <cell r="C16" t="str">
            <v>DHENKANAL</v>
          </cell>
          <cell r="D16">
            <v>60</v>
          </cell>
          <cell r="E16">
            <v>72</v>
          </cell>
        </row>
        <row r="17">
          <cell r="C17" t="str">
            <v>JAGATSINGHPUR</v>
          </cell>
          <cell r="D17">
            <v>60</v>
          </cell>
          <cell r="E17">
            <v>72</v>
          </cell>
        </row>
        <row r="18">
          <cell r="C18" t="str">
            <v>JAJPUR</v>
          </cell>
          <cell r="D18">
            <v>60</v>
          </cell>
          <cell r="E18">
            <v>72</v>
          </cell>
        </row>
        <row r="19">
          <cell r="C19" t="str">
            <v>JAJPUR TOWN</v>
          </cell>
          <cell r="D19">
            <v>60</v>
          </cell>
          <cell r="E19">
            <v>72</v>
          </cell>
        </row>
        <row r="20">
          <cell r="C20" t="str">
            <v>JEYPORE</v>
          </cell>
          <cell r="D20">
            <v>60</v>
          </cell>
          <cell r="E20">
            <v>72</v>
          </cell>
        </row>
        <row r="21">
          <cell r="C21" t="str">
            <v>JHARSUGUDA</v>
          </cell>
          <cell r="D21">
            <v>60</v>
          </cell>
          <cell r="E21">
            <v>72</v>
          </cell>
        </row>
        <row r="22">
          <cell r="C22" t="str">
            <v>KENDRAPARA</v>
          </cell>
          <cell r="D22">
            <v>60</v>
          </cell>
          <cell r="E22">
            <v>72</v>
          </cell>
        </row>
        <row r="23">
          <cell r="C23" t="str">
            <v>KEONJHAR</v>
          </cell>
          <cell r="D23">
            <v>60</v>
          </cell>
          <cell r="E23">
            <v>72</v>
          </cell>
        </row>
        <row r="24">
          <cell r="C24" t="str">
            <v>KHURDA</v>
          </cell>
          <cell r="D24">
            <v>60</v>
          </cell>
          <cell r="E24">
            <v>72</v>
          </cell>
        </row>
        <row r="25">
          <cell r="C25" t="str">
            <v>NABARANGPUR</v>
          </cell>
          <cell r="D25">
            <v>60</v>
          </cell>
          <cell r="E25">
            <v>72</v>
          </cell>
        </row>
        <row r="26">
          <cell r="C26" t="str">
            <v>NAYAGARH</v>
          </cell>
          <cell r="D26">
            <v>60</v>
          </cell>
          <cell r="E26">
            <v>72</v>
          </cell>
        </row>
        <row r="27">
          <cell r="C27" t="str">
            <v>PHULBANI</v>
          </cell>
          <cell r="D27">
            <v>60</v>
          </cell>
          <cell r="E27">
            <v>72</v>
          </cell>
        </row>
        <row r="28">
          <cell r="C28" t="str">
            <v>PURI</v>
          </cell>
          <cell r="D28">
            <v>60</v>
          </cell>
          <cell r="E28">
            <v>72</v>
          </cell>
        </row>
        <row r="29">
          <cell r="C29" t="str">
            <v>RAYAGADA</v>
          </cell>
          <cell r="D29">
            <v>60</v>
          </cell>
          <cell r="E29">
            <v>72</v>
          </cell>
        </row>
        <row r="30">
          <cell r="C30" t="str">
            <v>SAMBALPUR</v>
          </cell>
          <cell r="D30">
            <v>60</v>
          </cell>
          <cell r="E30">
            <v>72</v>
          </cell>
        </row>
        <row r="31">
          <cell r="C31" t="str">
            <v>SUNDERGARH</v>
          </cell>
          <cell r="D31">
            <v>60</v>
          </cell>
          <cell r="E31">
            <v>72</v>
          </cell>
        </row>
      </sheetData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A2" sqref="A2:G2"/>
    </sheetView>
  </sheetViews>
  <sheetFormatPr defaultRowHeight="15"/>
  <cols>
    <col min="1" max="1" width="3.28515625" style="1" customWidth="1"/>
    <col min="2" max="2" width="10" style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8" width="5.42578125" style="1" bestFit="1" customWidth="1"/>
    <col min="9" max="9" width="5.5703125" style="2" bestFit="1" customWidth="1"/>
    <col min="10" max="10" width="7" style="2" customWidth="1"/>
    <col min="11" max="11" width="6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20"/>
      <c r="H1" s="15" t="s">
        <v>0</v>
      </c>
      <c r="I1" s="16"/>
      <c r="J1" s="16"/>
      <c r="K1" s="16"/>
      <c r="L1" s="17"/>
    </row>
    <row r="2" spans="1:12" ht="79.5" customHeight="1">
      <c r="A2" s="18" t="s">
        <v>5</v>
      </c>
      <c r="B2" s="19"/>
      <c r="C2" s="19"/>
      <c r="D2" s="19"/>
      <c r="E2" s="19"/>
      <c r="F2" s="19"/>
      <c r="G2" s="20"/>
      <c r="H2" s="15" t="s">
        <v>22</v>
      </c>
      <c r="I2" s="16"/>
      <c r="J2" s="16"/>
      <c r="K2" s="16"/>
      <c r="L2" s="17"/>
    </row>
    <row r="3" spans="1:12" s="10" customFormat="1" ht="15" customHeight="1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9" t="s">
        <v>21</v>
      </c>
      <c r="K3" s="9" t="s">
        <v>15</v>
      </c>
      <c r="L3" s="9" t="s">
        <v>16</v>
      </c>
    </row>
    <row r="4" spans="1:12" ht="15" customHeight="1">
      <c r="A4" s="11">
        <v>1</v>
      </c>
      <c r="B4" s="4" t="s">
        <v>1</v>
      </c>
      <c r="C4" s="4" t="s">
        <v>19</v>
      </c>
      <c r="D4" s="4" t="s">
        <v>2</v>
      </c>
      <c r="E4" s="4" t="s">
        <v>20</v>
      </c>
      <c r="F4" s="4" t="s">
        <v>17</v>
      </c>
      <c r="G4" s="4">
        <v>20</v>
      </c>
      <c r="H4" s="4">
        <f>VLOOKUP(F4,'[1]IL &amp; FS'!$C$4:$E$38,3,)</f>
        <v>72</v>
      </c>
      <c r="I4" s="7">
        <f>G4*1</f>
        <v>20</v>
      </c>
      <c r="J4" s="7">
        <f>G4*15</f>
        <v>300</v>
      </c>
      <c r="K4" s="7">
        <v>30</v>
      </c>
      <c r="L4" s="7">
        <f>G4*H4+I4+J4+K4</f>
        <v>1790</v>
      </c>
    </row>
    <row r="5" spans="1:12" s="3" customFormat="1">
      <c r="A5" s="21" t="s">
        <v>18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6">
        <v>1790</v>
      </c>
    </row>
    <row r="6" spans="1:12" s="3" customFormat="1" ht="30" customHeight="1">
      <c r="A6" s="12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s="3" customFormat="1" ht="30" customHeight="1">
      <c r="A7" s="12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>
      <c r="G8" s="5">
        <f>SUM(G4)</f>
        <v>20</v>
      </c>
    </row>
  </sheetData>
  <mergeCells count="7">
    <mergeCell ref="A6:L6"/>
    <mergeCell ref="A7:L7"/>
    <mergeCell ref="H1:L1"/>
    <mergeCell ref="H2:L2"/>
    <mergeCell ref="A2:G2"/>
    <mergeCell ref="A5:K5"/>
    <mergeCell ref="A1:G1"/>
  </mergeCells>
  <pageMargins left="0.42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2024-04-11T14:51:13Z</cp:lastPrinted>
  <dcterms:created xsi:type="dcterms:W3CDTF">2024-04-08T11:00:38Z</dcterms:created>
  <dcterms:modified xsi:type="dcterms:W3CDTF">2024-04-11T14:51:30Z</dcterms:modified>
</cp:coreProperties>
</file>