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G11" i="1"/>
  <c r="K4" i="1"/>
  <c r="I5" i="1" l="1"/>
  <c r="K5" i="1" s="1"/>
  <c r="I6" i="1"/>
  <c r="K6" i="1" s="1"/>
  <c r="I7" i="1"/>
  <c r="K7" i="1" s="1"/>
  <c r="K8" i="1" l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<sst xmlns="http://schemas.openxmlformats.org/spreadsheetml/2006/main" count="37" uniqueCount="33">
  <si>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</si>
  <si>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04/7/2024</t>
  </si>
  <si>
    <t>0100</t>
  </si>
  <si>
    <t>0099</t>
  </si>
  <si>
    <t>20/7/2024</t>
  </si>
  <si>
    <t>115</t>
  </si>
  <si>
    <t>25/7/2024</t>
  </si>
  <si>
    <t>118</t>
  </si>
  <si>
    <t>Thanking you for your business.
PRAGATI LOGISTICS</t>
  </si>
  <si>
    <t>SL</t>
  </si>
  <si>
    <t>DATE</t>
  </si>
  <si>
    <t>LR NO</t>
  </si>
  <si>
    <t>PL/JA/07574</t>
  </si>
  <si>
    <t>PL/JA/07576</t>
  </si>
  <si>
    <t>PL/JA/08730</t>
  </si>
  <si>
    <t>PL/JA/09301</t>
  </si>
  <si>
    <t>BARAIPALI</t>
  </si>
  <si>
    <t>BURLA</t>
  </si>
  <si>
    <t>ROURKELA</t>
  </si>
  <si>
    <t>BOLANGIR</t>
  </si>
  <si>
    <t>FROM</t>
  </si>
  <si>
    <t>INV NO</t>
  </si>
  <si>
    <t>CTC</t>
  </si>
  <si>
    <t>CASE</t>
  </si>
  <si>
    <t>WEIGHT</t>
  </si>
  <si>
    <t>RATE</t>
  </si>
  <si>
    <t>AMOUNT</t>
  </si>
  <si>
    <t xml:space="preserve">THE WAXPOL INDUSTRIES LIMITED
Address:K K BHAWSINKA CAMPUS 560/841  CANTONMENT ROAD,CUTTACK,7978075031
GST No:21AABCT2440B1Z8
</t>
  </si>
  <si>
    <t>Kindly, verify &amp; confirm within 7 days, else GST will be filed by 20th AUG, 2024. 
GST to be paid by Consignor under Reverse Charge Mechanism(RCM) as per GST.</t>
  </si>
  <si>
    <t>(RUPEES TWO THOUSAND SEVEN HUNDRED SIX ONLY)</t>
  </si>
  <si>
    <t>LR CH.</t>
  </si>
  <si>
    <t>DESTINATION</t>
  </si>
  <si>
    <t xml:space="preserve">Bill Date: 31/07/2024
Bill NO : 14794
Total Amount: 2706.00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</si>
</sst>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2" fontId="0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7</xdr:col>
      <xdr:colOff>114300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57150"/>
          <a:ext cx="41338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N1" sqref="N1"/>
    </sheetView>
  </sheetViews>
  <sheetFormatPr defaultRowHeight="15"/>
  <cols>
    <col min="1" max="1" width="3.42578125" style="1" customWidth="1"/>
    <col min="2" max="2" width="10.140625" style="1" customWidth="1"/>
    <col min="3" max="3" width="12.5703125" style="1" customWidth="1"/>
    <col min="4" max="4" width="6.42578125" style="1" bestFit="1" customWidth="1"/>
    <col min="5" max="5" width="14" style="1" customWidth="1"/>
    <col min="6" max="6" width="7.5703125" style="1" bestFit="1" customWidth="1"/>
    <col min="7" max="7" width="6.42578125" style="1" customWidth="1"/>
    <col min="8" max="8" width="8.28515625" style="1" bestFit="1" customWidth="1"/>
    <col min="9" max="9" width="7" style="2" customWidth="1"/>
    <col min="10" max="10" width="7.8554687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</row>
    <row r="2" spans="1:11" ht="78.75" customHeight="1">
      <c r="A2" s="22" t="s">
        <v>27</v>
      </c>
      <c r="B2" s="23"/>
      <c r="C2" s="23"/>
      <c r="D2" s="23"/>
      <c r="E2" s="23"/>
      <c r="F2" s="23"/>
      <c r="G2" s="23"/>
      <c r="H2" s="24"/>
      <c r="I2" s="15" t="s">
        <v>32</v>
      </c>
      <c r="J2" s="15"/>
      <c r="K2" s="15"/>
    </row>
    <row r="3" spans="1:11" s="9" customFormat="1" ht="15" customHeight="1">
      <c r="A3" s="5" t="s">
        <v>9</v>
      </c>
      <c r="B3" s="5" t="s">
        <v>10</v>
      </c>
      <c r="C3" s="5" t="s">
        <v>11</v>
      </c>
      <c r="D3" s="5" t="s">
        <v>20</v>
      </c>
      <c r="E3" s="5" t="s">
        <v>31</v>
      </c>
      <c r="F3" s="5" t="s">
        <v>21</v>
      </c>
      <c r="G3" s="5" t="s">
        <v>23</v>
      </c>
      <c r="H3" s="5" t="s">
        <v>24</v>
      </c>
      <c r="I3" s="8" t="s">
        <v>25</v>
      </c>
      <c r="J3" s="8" t="s">
        <v>30</v>
      </c>
      <c r="K3" s="8" t="s">
        <v>26</v>
      </c>
    </row>
    <row r="4" spans="1:11" ht="15" customHeight="1">
      <c r="A4" s="16">
        <v>1</v>
      </c>
      <c r="B4" s="4" t="s">
        <v>1</v>
      </c>
      <c r="C4" s="4" t="s">
        <v>12</v>
      </c>
      <c r="D4" s="7" t="s">
        <v>22</v>
      </c>
      <c r="E4" s="4" t="s">
        <v>16</v>
      </c>
      <c r="F4" s="4" t="s">
        <v>2</v>
      </c>
      <c r="G4" s="4">
        <v>5</v>
      </c>
      <c r="H4" s="4">
        <v>48</v>
      </c>
      <c r="I4" s="21">
        <v>3.75</v>
      </c>
      <c r="J4" s="6">
        <v>20</v>
      </c>
      <c r="K4" s="6">
        <f>50*I4+J4</f>
        <v>207.5</v>
      </c>
    </row>
    <row r="5" spans="1:11" ht="15" customHeight="1">
      <c r="A5" s="16">
        <v>2</v>
      </c>
      <c r="B5" s="4" t="s">
        <v>1</v>
      </c>
      <c r="C5" s="4" t="s">
        <v>13</v>
      </c>
      <c r="D5" s="7" t="s">
        <v>22</v>
      </c>
      <c r="E5" s="4" t="s">
        <v>17</v>
      </c>
      <c r="F5" s="4" t="s">
        <v>3</v>
      </c>
      <c r="G5" s="4">
        <v>7</v>
      </c>
      <c r="H5" s="4">
        <v>60</v>
      </c>
      <c r="I5" s="21">
        <f>VLOOKUP(E5,'[1]BIOSTARDT INDIA'!$C$3:$E$299,3,FALSE)</f>
        <v>3.75</v>
      </c>
      <c r="J5" s="6">
        <v>20</v>
      </c>
      <c r="K5" s="6">
        <f t="shared" ref="K5:K7" si="0">H5*I5+J5</f>
        <v>245</v>
      </c>
    </row>
    <row r="6" spans="1:11" ht="15" customHeight="1">
      <c r="A6" s="16">
        <v>3</v>
      </c>
      <c r="B6" s="4" t="s">
        <v>4</v>
      </c>
      <c r="C6" s="4" t="s">
        <v>14</v>
      </c>
      <c r="D6" s="7" t="s">
        <v>22</v>
      </c>
      <c r="E6" s="4" t="s">
        <v>18</v>
      </c>
      <c r="F6" s="4" t="s">
        <v>5</v>
      </c>
      <c r="G6" s="4">
        <v>40</v>
      </c>
      <c r="H6" s="4">
        <v>330</v>
      </c>
      <c r="I6" s="21">
        <f>VLOOKUP(E6,'[1]BIOSTARDT INDIA'!$C$3:$E$299,3,FALSE)</f>
        <v>3.75</v>
      </c>
      <c r="J6" s="6">
        <v>20</v>
      </c>
      <c r="K6" s="6">
        <f t="shared" si="0"/>
        <v>1257.5</v>
      </c>
    </row>
    <row r="7" spans="1:11" ht="15" customHeight="1">
      <c r="A7" s="16">
        <v>4</v>
      </c>
      <c r="B7" s="4" t="s">
        <v>6</v>
      </c>
      <c r="C7" s="4" t="s">
        <v>15</v>
      </c>
      <c r="D7" s="7" t="s">
        <v>22</v>
      </c>
      <c r="E7" s="4" t="s">
        <v>19</v>
      </c>
      <c r="F7" s="4" t="s">
        <v>7</v>
      </c>
      <c r="G7" s="4">
        <v>21</v>
      </c>
      <c r="H7" s="4">
        <v>200</v>
      </c>
      <c r="I7" s="21">
        <f>VLOOKUP(E7,'[1]BIOSTARDT INDIA'!$C$3:$E$299,3,FALSE)</f>
        <v>4.88</v>
      </c>
      <c r="J7" s="6">
        <v>20</v>
      </c>
      <c r="K7" s="6">
        <f t="shared" si="0"/>
        <v>996</v>
      </c>
    </row>
    <row r="8" spans="1:11" s="20" customFormat="1">
      <c r="A8" s="17" t="s">
        <v>29</v>
      </c>
      <c r="B8" s="17"/>
      <c r="C8" s="17"/>
      <c r="D8" s="17"/>
      <c r="E8" s="17"/>
      <c r="F8" s="17"/>
      <c r="G8" s="17"/>
      <c r="H8" s="17"/>
      <c r="I8" s="18"/>
      <c r="J8" s="18"/>
      <c r="K8" s="19">
        <f>SUM(K4:K7)</f>
        <v>2706</v>
      </c>
    </row>
    <row r="9" spans="1:11" s="3" customFormat="1" ht="30" customHeight="1">
      <c r="A9" s="10" t="s">
        <v>28</v>
      </c>
      <c r="B9" s="10"/>
      <c r="C9" s="10"/>
      <c r="D9" s="10"/>
      <c r="E9" s="10"/>
      <c r="F9" s="10"/>
      <c r="G9" s="10"/>
      <c r="H9" s="10"/>
      <c r="I9" s="11"/>
      <c r="J9" s="11"/>
      <c r="K9" s="11"/>
    </row>
    <row r="10" spans="1:11" s="3" customFormat="1" ht="30" customHeight="1">
      <c r="A10" s="10" t="s">
        <v>8</v>
      </c>
      <c r="B10" s="10"/>
      <c r="C10" s="10"/>
      <c r="D10" s="10"/>
      <c r="E10" s="10"/>
      <c r="F10" s="10"/>
      <c r="G10" s="10"/>
      <c r="H10" s="10"/>
      <c r="I10" s="11"/>
      <c r="J10" s="11"/>
      <c r="K10" s="11"/>
    </row>
    <row r="11" spans="1:11">
      <c r="G11" s="25">
        <f>SUM(G4:G7)</f>
        <v>73</v>
      </c>
      <c r="H11" s="25">
        <f>SUM(H4:H7)</f>
        <v>638</v>
      </c>
    </row>
  </sheetData>
  <mergeCells count="7">
    <mergeCell ref="A8:J8"/>
    <mergeCell ref="A9:K9"/>
    <mergeCell ref="A10:K10"/>
    <mergeCell ref="A1:H1"/>
    <mergeCell ref="A2:H2"/>
    <mergeCell ref="I1:K1"/>
    <mergeCell ref="I2:K2"/>
  </mergeCells>
  <pageMargins left="0.49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2024-08-15T07:06:17Z</cp:lastPrinted>
  <dcterms:created xsi:type="dcterms:W3CDTF">2024-08-14T04:49:06Z</dcterms:created>
  <dcterms:modified xsi:type="dcterms:W3CDTF">2024-08-15T07:06:18Z</dcterms:modified>
</cp:coreProperties>
</file>