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Consignment!$G$3:$G$26</definedName>
  </definedNames>
  <calcPr calcId="124519"/>
</workbook>
</file>

<file path=xl/calcChain.xml><?xml version="1.0" encoding="utf-8"?>
<calcChain xmlns="http://schemas.openxmlformats.org/spreadsheetml/2006/main">
  <c r="M27" i="1"/>
  <c r="M10"/>
  <c r="M14"/>
  <c r="M18"/>
  <c r="M22"/>
  <c r="M26"/>
  <c r="J5"/>
  <c r="M5" s="1"/>
  <c r="J6"/>
  <c r="M6" s="1"/>
  <c r="J7"/>
  <c r="M7" s="1"/>
  <c r="J8"/>
  <c r="M8" s="1"/>
  <c r="J9"/>
  <c r="M9" s="1"/>
  <c r="J10"/>
  <c r="J11"/>
  <c r="M11" s="1"/>
  <c r="J12"/>
  <c r="M12" s="1"/>
  <c r="J13"/>
  <c r="M13" s="1"/>
  <c r="J14"/>
  <c r="J15"/>
  <c r="M15" s="1"/>
  <c r="J16"/>
  <c r="M16" s="1"/>
  <c r="J17"/>
  <c r="M17" s="1"/>
  <c r="J18"/>
  <c r="J19"/>
  <c r="M19" s="1"/>
  <c r="J20"/>
  <c r="M20" s="1"/>
  <c r="J21"/>
  <c r="M21" s="1"/>
  <c r="J22"/>
  <c r="J23"/>
  <c r="M23" s="1"/>
  <c r="J24"/>
  <c r="M24" s="1"/>
  <c r="J25"/>
  <c r="M25" s="1"/>
  <c r="J26"/>
  <c r="J4"/>
  <c r="M4" s="1"/>
</calcChain>
</file>

<file path=xl/sharedStrings.xml><?xml version="1.0" encoding="utf-8"?>
<sst xmlns="http://schemas.openxmlformats.org/spreadsheetml/2006/main" count="157" uniqueCount="85">
  <si>
    <t>02/12/2025</t>
  </si>
  <si>
    <t>486</t>
  </si>
  <si>
    <t>Big</t>
  </si>
  <si>
    <t>484</t>
  </si>
  <si>
    <t>Medium</t>
  </si>
  <si>
    <t>Small</t>
  </si>
  <si>
    <t>10/12/2025</t>
  </si>
  <si>
    <t>500</t>
  </si>
  <si>
    <t>12/12/2025</t>
  </si>
  <si>
    <t>502</t>
  </si>
  <si>
    <t>20/12/2025</t>
  </si>
  <si>
    <t>519</t>
  </si>
  <si>
    <t>29/12/2025</t>
  </si>
  <si>
    <t>527</t>
  </si>
  <si>
    <t>31/12/2025</t>
  </si>
  <si>
    <t>530</t>
  </si>
  <si>
    <t>490</t>
  </si>
  <si>
    <t>489</t>
  </si>
  <si>
    <t>04/12/2025</t>
  </si>
  <si>
    <t>492</t>
  </si>
  <si>
    <t>07/12/2025</t>
  </si>
  <si>
    <t>488</t>
  </si>
  <si>
    <t>08/12/2025</t>
  </si>
  <si>
    <t>497</t>
  </si>
  <si>
    <t>498</t>
  </si>
  <si>
    <t>0504</t>
  </si>
  <si>
    <t>505</t>
  </si>
  <si>
    <t>18/12/2025</t>
  </si>
  <si>
    <t>0508</t>
  </si>
  <si>
    <t>528</t>
  </si>
  <si>
    <t>526</t>
  </si>
  <si>
    <t>529</t>
  </si>
  <si>
    <t>KENDRAPARA</t>
  </si>
  <si>
    <t>DHENKANAL</t>
  </si>
  <si>
    <t>NAYAGARH</t>
  </si>
  <si>
    <t>JAGATSINGHPUR</t>
  </si>
  <si>
    <t>BHUBANESWAR</t>
  </si>
  <si>
    <t>JHARSUGUDA</t>
  </si>
  <si>
    <t>BHADRAK</t>
  </si>
  <si>
    <t>BARAGARH</t>
  </si>
  <si>
    <t>BALASORE</t>
  </si>
  <si>
    <t>BARIPADA</t>
  </si>
  <si>
    <t>KUCHINDA</t>
  </si>
  <si>
    <t>TALCHER</t>
  </si>
  <si>
    <t>JUNAGARH</t>
  </si>
  <si>
    <t>SUNDERGARH</t>
  </si>
  <si>
    <t>CTC</t>
  </si>
  <si>
    <t>RATE</t>
  </si>
  <si>
    <t>HML</t>
  </si>
  <si>
    <t>DD.CH.</t>
  </si>
  <si>
    <t>LR.CH.</t>
  </si>
  <si>
    <t>SL</t>
  </si>
  <si>
    <t>DATE</t>
  </si>
  <si>
    <t>LR NO</t>
  </si>
  <si>
    <t>INV NO</t>
  </si>
  <si>
    <t>FROM</t>
  </si>
  <si>
    <t>TO</t>
  </si>
  <si>
    <t>MODE</t>
  </si>
  <si>
    <t>CASE</t>
  </si>
  <si>
    <t>AMT.</t>
  </si>
  <si>
    <t>INVOICE
PRAGATI LOGISTICS,SAMANTA SAHI KHUNTIA LANE,8984191006
GST No:21AGHPB9356M1Z9</t>
  </si>
  <si>
    <t>TITLE DISPLAY SYSTEM PRIVATE LIMITED
Address:Mauza Patapur Trisulia Plot no 38, Khata no 225/118, Tahasil no 199, Thana no 17,9861818369
GST No:21AACCS1139D1Z2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</si>
  <si>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</si>
  <si>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</si>
  <si>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>(RUPEES FIFTEEN THOUSAND ONE HUNDRED SIXTEEN ONLY)</t>
  </si>
  <si>
    <t xml:space="preserve">Bill Date: 31/12/2025
Bill NO : 23238
Total Amount: 15116.00
</t>
  </si>
  <si>
    <t>DO/12868</t>
  </si>
  <si>
    <t>DO/12942</t>
  </si>
  <si>
    <t>MA/09143</t>
  </si>
  <si>
    <t>MA/09144</t>
  </si>
  <si>
    <t>MA/09270</t>
  </si>
  <si>
    <t>MA/09316</t>
  </si>
  <si>
    <t>MA/09356</t>
  </si>
  <si>
    <t>MA/09372</t>
  </si>
  <si>
    <t>DO/13312</t>
  </si>
  <si>
    <t>DO/13427</t>
  </si>
  <si>
    <t>MA/09500</t>
  </si>
  <si>
    <t>MA/09505</t>
  </si>
  <si>
    <t>MA/09674</t>
  </si>
  <si>
    <t>DO/13712</t>
  </si>
  <si>
    <t>DO/14060</t>
  </si>
  <si>
    <t>MA/10004</t>
  </si>
  <si>
    <t>MA/10007</t>
  </si>
  <si>
    <t>MA/10023</t>
  </si>
  <si>
    <t>DO/14164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</si>
</sst>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7</xdr:col>
      <xdr:colOff>314325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100"/>
          <a:ext cx="4438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selection activeCell="P7" sqref="P7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8.425781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8.5703125" bestFit="1" customWidth="1"/>
  </cols>
  <sheetData>
    <row r="1" spans="1:13" s="1" customFormat="1" ht="90" customHeight="1">
      <c r="A1" s="15"/>
      <c r="B1" s="15"/>
      <c r="C1" s="15"/>
      <c r="D1" s="15"/>
      <c r="E1" s="15"/>
      <c r="F1" s="15"/>
      <c r="G1" s="15"/>
      <c r="H1" s="15"/>
      <c r="I1" s="16" t="s">
        <v>60</v>
      </c>
      <c r="J1" s="16"/>
      <c r="K1" s="16"/>
      <c r="L1" s="16"/>
      <c r="M1" s="16"/>
    </row>
    <row r="2" spans="1:13" s="1" customFormat="1" ht="75" customHeight="1">
      <c r="A2" s="15" t="s">
        <v>61</v>
      </c>
      <c r="B2" s="15"/>
      <c r="C2" s="15"/>
      <c r="D2" s="15"/>
      <c r="E2" s="15"/>
      <c r="F2" s="15"/>
      <c r="G2" s="15"/>
      <c r="H2" s="15"/>
      <c r="I2" s="16" t="s">
        <v>65</v>
      </c>
      <c r="J2" s="16"/>
      <c r="K2" s="16"/>
      <c r="L2" s="16"/>
      <c r="M2" s="16"/>
    </row>
    <row r="3" spans="1:13" s="5" customFormat="1">
      <c r="A3" s="4" t="s">
        <v>51</v>
      </c>
      <c r="B3" s="4" t="s">
        <v>52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4" t="s">
        <v>58</v>
      </c>
      <c r="I3" s="4" t="s">
        <v>47</v>
      </c>
      <c r="J3" s="4" t="s">
        <v>48</v>
      </c>
      <c r="K3" s="4" t="s">
        <v>49</v>
      </c>
      <c r="L3" s="4" t="s">
        <v>50</v>
      </c>
      <c r="M3" s="4" t="s">
        <v>59</v>
      </c>
    </row>
    <row r="4" spans="1:13">
      <c r="A4" s="2">
        <v>1</v>
      </c>
      <c r="B4" s="2" t="s">
        <v>0</v>
      </c>
      <c r="C4" s="2" t="s">
        <v>66</v>
      </c>
      <c r="D4" s="2" t="s">
        <v>1</v>
      </c>
      <c r="E4" s="3" t="s">
        <v>46</v>
      </c>
      <c r="F4" s="2" t="s">
        <v>32</v>
      </c>
      <c r="G4" s="2" t="s">
        <v>2</v>
      </c>
      <c r="H4" s="2">
        <v>2</v>
      </c>
      <c r="I4" s="6">
        <v>80</v>
      </c>
      <c r="J4" s="6">
        <f>H4*2</f>
        <v>4</v>
      </c>
      <c r="K4" s="6">
        <v>20</v>
      </c>
      <c r="L4" s="6">
        <v>50</v>
      </c>
      <c r="M4" s="6">
        <f>H4*I4+J4+K4+L4</f>
        <v>234</v>
      </c>
    </row>
    <row r="5" spans="1:13">
      <c r="A5" s="2">
        <v>2</v>
      </c>
      <c r="B5" s="2" t="s">
        <v>0</v>
      </c>
      <c r="C5" s="2" t="s">
        <v>67</v>
      </c>
      <c r="D5" s="2" t="s">
        <v>3</v>
      </c>
      <c r="E5" s="3" t="s">
        <v>46</v>
      </c>
      <c r="F5" s="2" t="s">
        <v>33</v>
      </c>
      <c r="G5" s="2" t="s">
        <v>4</v>
      </c>
      <c r="H5" s="2">
        <v>7</v>
      </c>
      <c r="I5" s="6">
        <v>80</v>
      </c>
      <c r="J5" s="6">
        <f t="shared" ref="J5:J26" si="0">H5*2</f>
        <v>14</v>
      </c>
      <c r="K5" s="6">
        <v>126</v>
      </c>
      <c r="L5" s="6"/>
      <c r="M5" s="6">
        <f t="shared" ref="M5:M26" si="1">H5*I5+J5+K5+L5</f>
        <v>700</v>
      </c>
    </row>
    <row r="6" spans="1:13">
      <c r="A6" s="2">
        <v>3</v>
      </c>
      <c r="B6" s="2" t="s">
        <v>0</v>
      </c>
      <c r="C6" s="2" t="s">
        <v>67</v>
      </c>
      <c r="D6" s="2" t="s">
        <v>3</v>
      </c>
      <c r="E6" s="3" t="s">
        <v>46</v>
      </c>
      <c r="F6" s="2" t="s">
        <v>33</v>
      </c>
      <c r="G6" s="2" t="s">
        <v>5</v>
      </c>
      <c r="H6" s="2">
        <v>1</v>
      </c>
      <c r="I6" s="6">
        <v>60</v>
      </c>
      <c r="J6" s="6">
        <f t="shared" si="0"/>
        <v>2</v>
      </c>
      <c r="K6" s="6">
        <v>18</v>
      </c>
      <c r="L6" s="6">
        <v>50</v>
      </c>
      <c r="M6" s="6">
        <f t="shared" si="1"/>
        <v>130</v>
      </c>
    </row>
    <row r="7" spans="1:13">
      <c r="A7" s="2">
        <v>4</v>
      </c>
      <c r="B7" s="2" t="s">
        <v>0</v>
      </c>
      <c r="C7" s="2" t="s">
        <v>68</v>
      </c>
      <c r="D7" s="2" t="s">
        <v>16</v>
      </c>
      <c r="E7" s="3" t="s">
        <v>46</v>
      </c>
      <c r="F7" s="2" t="s">
        <v>37</v>
      </c>
      <c r="G7" s="2" t="s">
        <v>2</v>
      </c>
      <c r="H7" s="2">
        <v>4</v>
      </c>
      <c r="I7" s="6">
        <v>300</v>
      </c>
      <c r="J7" s="6">
        <f t="shared" si="0"/>
        <v>8</v>
      </c>
      <c r="K7" s="6">
        <v>72</v>
      </c>
      <c r="L7" s="6">
        <v>50</v>
      </c>
      <c r="M7" s="6">
        <f t="shared" si="1"/>
        <v>1330</v>
      </c>
    </row>
    <row r="8" spans="1:13">
      <c r="A8" s="2">
        <v>5</v>
      </c>
      <c r="B8" s="2" t="s">
        <v>0</v>
      </c>
      <c r="C8" s="2" t="s">
        <v>69</v>
      </c>
      <c r="D8" s="2" t="s">
        <v>17</v>
      </c>
      <c r="E8" s="3" t="s">
        <v>46</v>
      </c>
      <c r="F8" s="2" t="s">
        <v>38</v>
      </c>
      <c r="G8" s="2" t="s">
        <v>5</v>
      </c>
      <c r="H8" s="2">
        <v>7</v>
      </c>
      <c r="I8" s="6">
        <v>80</v>
      </c>
      <c r="J8" s="6">
        <f t="shared" si="0"/>
        <v>14</v>
      </c>
      <c r="K8" s="6">
        <v>126</v>
      </c>
      <c r="L8" s="6">
        <v>50</v>
      </c>
      <c r="M8" s="6">
        <f t="shared" si="1"/>
        <v>750</v>
      </c>
    </row>
    <row r="9" spans="1:13">
      <c r="A9" s="2">
        <v>6</v>
      </c>
      <c r="B9" s="2" t="s">
        <v>18</v>
      </c>
      <c r="C9" s="2" t="s">
        <v>70</v>
      </c>
      <c r="D9" s="2" t="s">
        <v>19</v>
      </c>
      <c r="E9" s="3" t="s">
        <v>46</v>
      </c>
      <c r="F9" s="2" t="s">
        <v>39</v>
      </c>
      <c r="G9" s="2" t="s">
        <v>2</v>
      </c>
      <c r="H9" s="2">
        <v>2</v>
      </c>
      <c r="I9" s="6">
        <v>230</v>
      </c>
      <c r="J9" s="6">
        <f t="shared" si="0"/>
        <v>4</v>
      </c>
      <c r="K9" s="6">
        <v>36</v>
      </c>
      <c r="L9" s="6">
        <v>50</v>
      </c>
      <c r="M9" s="6">
        <f t="shared" si="1"/>
        <v>550</v>
      </c>
    </row>
    <row r="10" spans="1:13">
      <c r="A10" s="2">
        <v>7</v>
      </c>
      <c r="B10" s="2" t="s">
        <v>20</v>
      </c>
      <c r="C10" s="2" t="s">
        <v>71</v>
      </c>
      <c r="D10" s="2" t="s">
        <v>21</v>
      </c>
      <c r="E10" s="3" t="s">
        <v>46</v>
      </c>
      <c r="F10" s="2" t="s">
        <v>40</v>
      </c>
      <c r="G10" s="2" t="s">
        <v>2</v>
      </c>
      <c r="H10" s="2">
        <v>2</v>
      </c>
      <c r="I10" s="6">
        <v>180</v>
      </c>
      <c r="J10" s="6">
        <f t="shared" si="0"/>
        <v>4</v>
      </c>
      <c r="K10" s="6">
        <v>36</v>
      </c>
      <c r="L10" s="6">
        <v>50</v>
      </c>
      <c r="M10" s="6">
        <f t="shared" si="1"/>
        <v>450</v>
      </c>
    </row>
    <row r="11" spans="1:13">
      <c r="A11" s="2">
        <v>8</v>
      </c>
      <c r="B11" s="2" t="s">
        <v>22</v>
      </c>
      <c r="C11" s="2" t="s">
        <v>72</v>
      </c>
      <c r="D11" s="2" t="s">
        <v>23</v>
      </c>
      <c r="E11" s="3" t="s">
        <v>46</v>
      </c>
      <c r="F11" s="2" t="s">
        <v>38</v>
      </c>
      <c r="G11" s="2" t="s">
        <v>4</v>
      </c>
      <c r="H11" s="2">
        <v>10</v>
      </c>
      <c r="I11" s="6">
        <v>130</v>
      </c>
      <c r="J11" s="6">
        <f t="shared" si="0"/>
        <v>20</v>
      </c>
      <c r="K11" s="6">
        <v>180</v>
      </c>
      <c r="L11" s="6">
        <v>50</v>
      </c>
      <c r="M11" s="6">
        <f t="shared" si="1"/>
        <v>1550</v>
      </c>
    </row>
    <row r="12" spans="1:13">
      <c r="A12" s="2">
        <v>9</v>
      </c>
      <c r="B12" s="2" t="s">
        <v>22</v>
      </c>
      <c r="C12" s="2" t="s">
        <v>73</v>
      </c>
      <c r="D12" s="2" t="s">
        <v>24</v>
      </c>
      <c r="E12" s="3" t="s">
        <v>46</v>
      </c>
      <c r="F12" s="2" t="s">
        <v>41</v>
      </c>
      <c r="G12" s="2" t="s">
        <v>2</v>
      </c>
      <c r="H12" s="2">
        <v>2</v>
      </c>
      <c r="I12" s="6">
        <v>180</v>
      </c>
      <c r="J12" s="6">
        <f t="shared" si="0"/>
        <v>4</v>
      </c>
      <c r="K12" s="6">
        <v>36</v>
      </c>
      <c r="L12" s="6">
        <v>50</v>
      </c>
      <c r="M12" s="6">
        <f t="shared" si="1"/>
        <v>450</v>
      </c>
    </row>
    <row r="13" spans="1:13">
      <c r="A13" s="2">
        <v>10</v>
      </c>
      <c r="B13" s="2" t="s">
        <v>6</v>
      </c>
      <c r="C13" s="2" t="s">
        <v>74</v>
      </c>
      <c r="D13" s="2" t="s">
        <v>7</v>
      </c>
      <c r="E13" s="3" t="s">
        <v>46</v>
      </c>
      <c r="F13" s="2" t="s">
        <v>34</v>
      </c>
      <c r="G13" s="2" t="s">
        <v>2</v>
      </c>
      <c r="H13" s="2">
        <v>1</v>
      </c>
      <c r="I13" s="6">
        <v>250</v>
      </c>
      <c r="J13" s="6">
        <f t="shared" si="0"/>
        <v>2</v>
      </c>
      <c r="K13" s="6">
        <v>12</v>
      </c>
      <c r="L13" s="6"/>
      <c r="M13" s="6">
        <f t="shared" si="1"/>
        <v>264</v>
      </c>
    </row>
    <row r="14" spans="1:13">
      <c r="A14" s="2">
        <v>11</v>
      </c>
      <c r="B14" s="2" t="s">
        <v>6</v>
      </c>
      <c r="C14" s="2" t="s">
        <v>74</v>
      </c>
      <c r="D14" s="2" t="s">
        <v>7</v>
      </c>
      <c r="E14" s="3" t="s">
        <v>46</v>
      </c>
      <c r="F14" s="2" t="s">
        <v>34</v>
      </c>
      <c r="G14" s="2" t="s">
        <v>4</v>
      </c>
      <c r="H14" s="2">
        <v>1</v>
      </c>
      <c r="I14" s="6">
        <v>150</v>
      </c>
      <c r="J14" s="6">
        <f t="shared" si="0"/>
        <v>2</v>
      </c>
      <c r="K14" s="6">
        <v>12</v>
      </c>
      <c r="L14" s="6"/>
      <c r="M14" s="6">
        <f t="shared" si="1"/>
        <v>164</v>
      </c>
    </row>
    <row r="15" spans="1:13">
      <c r="A15" s="2">
        <v>12</v>
      </c>
      <c r="B15" s="2" t="s">
        <v>6</v>
      </c>
      <c r="C15" s="2" t="s">
        <v>74</v>
      </c>
      <c r="D15" s="2" t="s">
        <v>7</v>
      </c>
      <c r="E15" s="3" t="s">
        <v>46</v>
      </c>
      <c r="F15" s="2" t="s">
        <v>34</v>
      </c>
      <c r="G15" s="2" t="s">
        <v>5</v>
      </c>
      <c r="H15" s="2">
        <v>2</v>
      </c>
      <c r="I15" s="6">
        <v>80</v>
      </c>
      <c r="J15" s="6">
        <f t="shared" si="0"/>
        <v>4</v>
      </c>
      <c r="K15" s="6">
        <v>24</v>
      </c>
      <c r="L15" s="6">
        <v>50</v>
      </c>
      <c r="M15" s="6">
        <f t="shared" si="1"/>
        <v>238</v>
      </c>
    </row>
    <row r="16" spans="1:13">
      <c r="A16" s="2">
        <v>13</v>
      </c>
      <c r="B16" s="2" t="s">
        <v>8</v>
      </c>
      <c r="C16" s="2" t="s">
        <v>75</v>
      </c>
      <c r="D16" s="2" t="s">
        <v>9</v>
      </c>
      <c r="E16" s="3" t="s">
        <v>46</v>
      </c>
      <c r="F16" s="2" t="s">
        <v>33</v>
      </c>
      <c r="G16" s="2" t="s">
        <v>4</v>
      </c>
      <c r="H16" s="2">
        <v>4</v>
      </c>
      <c r="I16" s="6">
        <v>80</v>
      </c>
      <c r="J16" s="6">
        <f t="shared" si="0"/>
        <v>8</v>
      </c>
      <c r="K16" s="6">
        <v>72</v>
      </c>
      <c r="L16" s="6">
        <v>50</v>
      </c>
      <c r="M16" s="6">
        <f t="shared" si="1"/>
        <v>450</v>
      </c>
    </row>
    <row r="17" spans="1:13">
      <c r="A17" s="2">
        <v>14</v>
      </c>
      <c r="B17" s="2" t="s">
        <v>8</v>
      </c>
      <c r="C17" s="2" t="s">
        <v>76</v>
      </c>
      <c r="D17" s="2" t="s">
        <v>25</v>
      </c>
      <c r="E17" s="3" t="s">
        <v>46</v>
      </c>
      <c r="F17" s="2" t="s">
        <v>41</v>
      </c>
      <c r="G17" s="2" t="s">
        <v>5</v>
      </c>
      <c r="H17" s="2">
        <v>3</v>
      </c>
      <c r="I17" s="6">
        <v>60</v>
      </c>
      <c r="J17" s="6">
        <f t="shared" si="0"/>
        <v>6</v>
      </c>
      <c r="K17" s="6">
        <v>54</v>
      </c>
      <c r="L17" s="6">
        <v>50</v>
      </c>
      <c r="M17" s="6">
        <f t="shared" si="1"/>
        <v>290</v>
      </c>
    </row>
    <row r="18" spans="1:13">
      <c r="A18" s="2">
        <v>15</v>
      </c>
      <c r="B18" s="2" t="s">
        <v>8</v>
      </c>
      <c r="C18" s="2" t="s">
        <v>77</v>
      </c>
      <c r="D18" s="2" t="s">
        <v>26</v>
      </c>
      <c r="E18" s="3" t="s">
        <v>46</v>
      </c>
      <c r="F18" s="2" t="s">
        <v>42</v>
      </c>
      <c r="G18" s="2" t="s">
        <v>2</v>
      </c>
      <c r="H18" s="2">
        <v>7</v>
      </c>
      <c r="I18" s="6">
        <v>180</v>
      </c>
      <c r="J18" s="6">
        <f t="shared" si="0"/>
        <v>14</v>
      </c>
      <c r="K18" s="6">
        <v>126</v>
      </c>
      <c r="L18" s="6">
        <v>50</v>
      </c>
      <c r="M18" s="6">
        <f t="shared" si="1"/>
        <v>1450</v>
      </c>
    </row>
    <row r="19" spans="1:13">
      <c r="A19" s="2">
        <v>16</v>
      </c>
      <c r="B19" s="2" t="s">
        <v>27</v>
      </c>
      <c r="C19" s="2" t="s">
        <v>78</v>
      </c>
      <c r="D19" s="2" t="s">
        <v>28</v>
      </c>
      <c r="E19" s="3" t="s">
        <v>46</v>
      </c>
      <c r="F19" s="2" t="s">
        <v>43</v>
      </c>
      <c r="G19" s="2" t="s">
        <v>5</v>
      </c>
      <c r="H19" s="2">
        <v>8</v>
      </c>
      <c r="I19" s="6">
        <v>80</v>
      </c>
      <c r="J19" s="6">
        <f t="shared" si="0"/>
        <v>16</v>
      </c>
      <c r="K19" s="6">
        <v>144</v>
      </c>
      <c r="L19" s="6">
        <v>50</v>
      </c>
      <c r="M19" s="6">
        <f t="shared" si="1"/>
        <v>850</v>
      </c>
    </row>
    <row r="20" spans="1:13">
      <c r="A20" s="2">
        <v>17</v>
      </c>
      <c r="B20" s="2" t="s">
        <v>10</v>
      </c>
      <c r="C20" s="2" t="s">
        <v>79</v>
      </c>
      <c r="D20" s="2" t="s">
        <v>11</v>
      </c>
      <c r="E20" s="3" t="s">
        <v>46</v>
      </c>
      <c r="F20" s="2" t="s">
        <v>32</v>
      </c>
      <c r="G20" s="2" t="s">
        <v>2</v>
      </c>
      <c r="H20" s="2">
        <v>2</v>
      </c>
      <c r="I20" s="6">
        <v>80</v>
      </c>
      <c r="J20" s="6">
        <f t="shared" si="0"/>
        <v>4</v>
      </c>
      <c r="K20" s="6">
        <v>20</v>
      </c>
      <c r="L20" s="6">
        <v>50</v>
      </c>
      <c r="M20" s="6">
        <f t="shared" si="1"/>
        <v>234</v>
      </c>
    </row>
    <row r="21" spans="1:13">
      <c r="A21" s="2">
        <v>18</v>
      </c>
      <c r="B21" s="2" t="s">
        <v>12</v>
      </c>
      <c r="C21" s="2" t="s">
        <v>80</v>
      </c>
      <c r="D21" s="2" t="s">
        <v>13</v>
      </c>
      <c r="E21" s="3" t="s">
        <v>46</v>
      </c>
      <c r="F21" s="2" t="s">
        <v>35</v>
      </c>
      <c r="G21" s="2" t="s">
        <v>5</v>
      </c>
      <c r="H21" s="2">
        <v>6</v>
      </c>
      <c r="I21" s="6">
        <v>80</v>
      </c>
      <c r="J21" s="6">
        <f t="shared" si="0"/>
        <v>12</v>
      </c>
      <c r="K21" s="6">
        <v>60</v>
      </c>
      <c r="L21" s="6">
        <v>50</v>
      </c>
      <c r="M21" s="6">
        <f t="shared" si="1"/>
        <v>602</v>
      </c>
    </row>
    <row r="22" spans="1:13">
      <c r="A22" s="2">
        <v>19</v>
      </c>
      <c r="B22" s="2" t="s">
        <v>12</v>
      </c>
      <c r="C22" s="2" t="s">
        <v>81</v>
      </c>
      <c r="D22" s="2" t="s">
        <v>29</v>
      </c>
      <c r="E22" s="3" t="s">
        <v>46</v>
      </c>
      <c r="F22" s="2" t="s">
        <v>44</v>
      </c>
      <c r="G22" s="2" t="s">
        <v>2</v>
      </c>
      <c r="H22" s="2">
        <v>8</v>
      </c>
      <c r="I22" s="6">
        <v>100</v>
      </c>
      <c r="J22" s="6">
        <f t="shared" si="0"/>
        <v>16</v>
      </c>
      <c r="K22" s="6">
        <v>144</v>
      </c>
      <c r="L22" s="6">
        <v>50</v>
      </c>
      <c r="M22" s="6">
        <f t="shared" si="1"/>
        <v>1010</v>
      </c>
    </row>
    <row r="23" spans="1:13">
      <c r="A23" s="2">
        <v>20</v>
      </c>
      <c r="B23" s="2" t="s">
        <v>12</v>
      </c>
      <c r="C23" s="2" t="s">
        <v>82</v>
      </c>
      <c r="D23" s="2" t="s">
        <v>30</v>
      </c>
      <c r="E23" s="3" t="s">
        <v>46</v>
      </c>
      <c r="F23" s="2" t="s">
        <v>45</v>
      </c>
      <c r="G23" s="2" t="s">
        <v>5</v>
      </c>
      <c r="H23" s="2">
        <v>5</v>
      </c>
      <c r="I23" s="6">
        <v>80</v>
      </c>
      <c r="J23" s="6">
        <f t="shared" si="0"/>
        <v>10</v>
      </c>
      <c r="K23" s="6">
        <v>90</v>
      </c>
      <c r="L23" s="6">
        <v>50</v>
      </c>
      <c r="M23" s="6">
        <f t="shared" si="1"/>
        <v>550</v>
      </c>
    </row>
    <row r="24" spans="1:13">
      <c r="A24" s="2">
        <v>21</v>
      </c>
      <c r="B24" s="2" t="s">
        <v>12</v>
      </c>
      <c r="C24" s="2" t="s">
        <v>83</v>
      </c>
      <c r="D24" s="2" t="s">
        <v>31</v>
      </c>
      <c r="E24" s="3" t="s">
        <v>46</v>
      </c>
      <c r="F24" s="2" t="s">
        <v>41</v>
      </c>
      <c r="G24" s="2" t="s">
        <v>4</v>
      </c>
      <c r="H24" s="2">
        <v>8</v>
      </c>
      <c r="I24" s="6">
        <v>80</v>
      </c>
      <c r="J24" s="6">
        <f t="shared" si="0"/>
        <v>16</v>
      </c>
      <c r="K24" s="6">
        <v>144</v>
      </c>
      <c r="L24" s="6"/>
      <c r="M24" s="6">
        <f t="shared" si="1"/>
        <v>800</v>
      </c>
    </row>
    <row r="25" spans="1:13">
      <c r="A25" s="2">
        <v>22</v>
      </c>
      <c r="B25" s="2" t="s">
        <v>12</v>
      </c>
      <c r="C25" s="2" t="s">
        <v>83</v>
      </c>
      <c r="D25" s="2" t="s">
        <v>31</v>
      </c>
      <c r="E25" s="3" t="s">
        <v>46</v>
      </c>
      <c r="F25" s="2" t="s">
        <v>41</v>
      </c>
      <c r="G25" s="2" t="s">
        <v>5</v>
      </c>
      <c r="H25" s="2">
        <v>10</v>
      </c>
      <c r="I25" s="6">
        <v>60</v>
      </c>
      <c r="J25" s="6">
        <f t="shared" si="0"/>
        <v>20</v>
      </c>
      <c r="K25" s="6">
        <v>180</v>
      </c>
      <c r="L25" s="6">
        <v>50</v>
      </c>
      <c r="M25" s="6">
        <f t="shared" si="1"/>
        <v>850</v>
      </c>
    </row>
    <row r="26" spans="1:13">
      <c r="A26" s="2">
        <v>23</v>
      </c>
      <c r="B26" s="2" t="s">
        <v>14</v>
      </c>
      <c r="C26" s="2" t="s">
        <v>84</v>
      </c>
      <c r="D26" s="2" t="s">
        <v>15</v>
      </c>
      <c r="E26" s="3" t="s">
        <v>46</v>
      </c>
      <c r="F26" s="2" t="s">
        <v>36</v>
      </c>
      <c r="G26" s="2" t="s">
        <v>2</v>
      </c>
      <c r="H26" s="2">
        <v>9</v>
      </c>
      <c r="I26" s="6">
        <v>120</v>
      </c>
      <c r="J26" s="6">
        <f t="shared" si="0"/>
        <v>18</v>
      </c>
      <c r="K26" s="6">
        <v>72</v>
      </c>
      <c r="L26" s="6">
        <v>50</v>
      </c>
      <c r="M26" s="6">
        <f t="shared" si="1"/>
        <v>1220</v>
      </c>
    </row>
    <row r="27" spans="1:13" s="8" customFormat="1">
      <c r="A27" s="9" t="s">
        <v>64</v>
      </c>
      <c r="B27" s="10"/>
      <c r="C27" s="10"/>
      <c r="D27" s="10"/>
      <c r="E27" s="10"/>
      <c r="F27" s="10"/>
      <c r="G27" s="10"/>
      <c r="H27" s="10"/>
      <c r="I27" s="11"/>
      <c r="J27" s="11"/>
      <c r="K27" s="11"/>
      <c r="L27" s="12"/>
      <c r="M27" s="7">
        <f>SUM(M4:M26)</f>
        <v>15116</v>
      </c>
    </row>
    <row r="28" spans="1:13" s="8" customFormat="1" ht="30" customHeight="1">
      <c r="A28" s="13" t="s">
        <v>63</v>
      </c>
      <c r="B28" s="13"/>
      <c r="C28" s="13"/>
      <c r="D28" s="13"/>
      <c r="E28" s="13"/>
      <c r="F28" s="13"/>
      <c r="G28" s="13"/>
      <c r="H28" s="13"/>
      <c r="I28" s="14"/>
      <c r="J28" s="14"/>
      <c r="K28" s="14"/>
      <c r="L28" s="14"/>
      <c r="M28" s="14"/>
    </row>
    <row r="29" spans="1:13" s="8" customFormat="1" ht="30" customHeight="1">
      <c r="A29" s="13" t="s">
        <v>62</v>
      </c>
      <c r="B29" s="13"/>
      <c r="C29" s="13"/>
      <c r="D29" s="13"/>
      <c r="E29" s="13"/>
      <c r="F29" s="13"/>
      <c r="G29" s="13"/>
      <c r="H29" s="13"/>
      <c r="I29" s="14"/>
      <c r="J29" s="14"/>
      <c r="K29" s="14"/>
      <c r="L29" s="14"/>
      <c r="M29" s="14"/>
    </row>
  </sheetData>
  <sortState ref="B2:L24">
    <sortCondition ref="B2"/>
  </sortState>
  <mergeCells count="7">
    <mergeCell ref="A27:L27"/>
    <mergeCell ref="A28:M28"/>
    <mergeCell ref="A29:M29"/>
    <mergeCell ref="A1:H1"/>
    <mergeCell ref="A2:H2"/>
    <mergeCell ref="I1:M1"/>
    <mergeCell ref="I2:M2"/>
  </mergeCells>
  <conditionalFormatting sqref="C30:C1048576 C1:C3">
    <cfRule type="duplicateValues" dxfId="0" priority="1"/>
  </conditionalFormatting>
  <pageMargins left="0.34" right="0.15748031496062992" top="0.74803149606299213" bottom="0.74803149606299213" header="0.31496062992125984" footer="0.31496062992125984"/>
  <pageSetup paperSize="9" scale="9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2026-01-08T05:15:29Z</cp:lastPrinted>
  <dcterms:created xsi:type="dcterms:W3CDTF">2026-01-08T04:03:13Z</dcterms:created>
  <dcterms:modified xsi:type="dcterms:W3CDTF">2026-01-08T05:15:31Z</dcterms:modified>
</cp:coreProperties>
</file>