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13" i="1" l="1"/>
  <c r="H12" i="1"/>
  <c r="H11" i="1"/>
  <c r="K11" i="1" s="1"/>
  <c r="H10" i="1"/>
  <c r="H9" i="1"/>
  <c r="K9" i="1" s="1"/>
  <c r="H8" i="1"/>
  <c r="H7" i="1"/>
  <c r="K7" i="1" s="1"/>
  <c r="H6" i="1"/>
  <c r="H5" i="1"/>
  <c r="K5" i="1" s="1"/>
  <c r="H4" i="1"/>
  <c r="I12" i="1"/>
  <c r="K12" i="1" s="1"/>
  <c r="I11" i="1"/>
  <c r="I10" i="1"/>
  <c r="K10" i="1" s="1"/>
  <c r="I9" i="1"/>
  <c r="I8" i="1"/>
  <c r="K8" i="1" s="1"/>
  <c r="I7" i="1"/>
  <c r="I6" i="1"/>
  <c r="K6" i="1" s="1"/>
  <c r="I5" i="1"/>
  <c r="I4" i="1"/>
  <c r="K4" i="1" s="1"/>
</calcChain>
</file>

<file path=xl/sharedStrings.xml><?xml version="1.0" encoding="utf-8"?>
<sst xmlns="http://schemas.openxmlformats.org/spreadsheetml/2006/main" count="53" uniqueCount="43">
  <si>
    <t>INVOICE
PRAGATI LOGISTICS,SAMANTA SAHI KHUNTIA LANE,8984191006
GST No:21AGHPB9356M1Z9</t>
  </si>
  <si>
    <t>TRIMURTY CHEMICAL INDUSTRIES
Address:
GST No:21ABMPK6522G1ZW
C &amp; F Name:</t>
  </si>
  <si>
    <t>Sl No</t>
  </si>
  <si>
    <t>Date</t>
  </si>
  <si>
    <t>LR No #</t>
  </si>
  <si>
    <t>Route</t>
  </si>
  <si>
    <t>Case</t>
  </si>
  <si>
    <t>Rate</t>
  </si>
  <si>
    <t>Ham</t>
  </si>
  <si>
    <t>DD</t>
  </si>
  <si>
    <t>Lr</t>
  </si>
  <si>
    <t>Amount</t>
  </si>
  <si>
    <t>02/11/2021</t>
  </si>
  <si>
    <t>PL/JA/15830/21-22</t>
  </si>
  <si>
    <t>CUTTACK-BALASORE</t>
  </si>
  <si>
    <t>50</t>
  </si>
  <si>
    <t>09/11/2021</t>
  </si>
  <si>
    <t>PL/JA/16335/21-22</t>
  </si>
  <si>
    <t>56</t>
  </si>
  <si>
    <t>13/11/2021</t>
  </si>
  <si>
    <t>PL/JA/16691/21-22</t>
  </si>
  <si>
    <t>CUTTACK-BARIPADA</t>
  </si>
  <si>
    <t>00060</t>
  </si>
  <si>
    <t>PL/JA/16706/21-22</t>
  </si>
  <si>
    <t>061</t>
  </si>
  <si>
    <t>PL/JA/16707/21-22</t>
  </si>
  <si>
    <t>063</t>
  </si>
  <si>
    <t>PL/JA/16709/21-22</t>
  </si>
  <si>
    <t>057</t>
  </si>
  <si>
    <t>14/11/2021</t>
  </si>
  <si>
    <t>PL/JA/16746/21-22</t>
  </si>
  <si>
    <t>CUTTACK-JARKA</t>
  </si>
  <si>
    <t>64</t>
  </si>
  <si>
    <t>30/11/2021</t>
  </si>
  <si>
    <t>PL/JA/18312/21-22</t>
  </si>
  <si>
    <t>077</t>
  </si>
  <si>
    <t>PL/JA/18340/21-22</t>
  </si>
  <si>
    <t>76/172</t>
  </si>
  <si>
    <t>Kindly, verify &amp; confirm within 7 days, else GST will be filed by 20th November, 2021. 
GST to be paid by Consignor under Reverse Charge Mechanism(RCM) as per GST.</t>
  </si>
  <si>
    <t>Thanking you for your business.
PRAGATI LOGISTICS</t>
  </si>
  <si>
    <t>INV.NO</t>
  </si>
  <si>
    <t>Bill Date:11/30/2021
Bill #:Inv-37377/21-22
Total Amount:4370.00
Bill Range:11/24/2021 to 11/30/2021</t>
  </si>
  <si>
    <t>(RUPEES FOUR THOUSAND THREE HUNDRED SEVENTY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</si>
</sst>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933450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Normal="100" workbookViewId="0">
      <selection activeCell="O8" sqref="O8"/>
    </sheetView>
  </sheetViews>
  <sheetFormatPr defaultRowHeight="15"/>
  <cols>
    <col min="1" max="1" width="3.28515625" style="1" customWidth="1"/>
    <col min="2" max="2" width="10.7109375" style="1" bestFit="1" customWidth="1"/>
    <col min="3" max="4" width="15" style="1" customWidth="1"/>
    <col min="5" max="5" width="7.7109375" style="1" bestFit="1" customWidth="1"/>
    <col min="6" max="6" width="5.1406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s="3" customFormat="1" ht="90" customHeight="1">
      <c r="A1" s="10"/>
      <c r="B1" s="8"/>
      <c r="C1" s="8"/>
      <c r="D1" s="8"/>
      <c r="E1" s="11" t="s">
        <v>0</v>
      </c>
      <c r="F1" s="12"/>
      <c r="G1" s="12"/>
      <c r="H1" s="12"/>
      <c r="I1" s="12"/>
      <c r="J1" s="12"/>
      <c r="K1" s="13"/>
    </row>
    <row r="2" spans="1:11" s="3" customFormat="1" ht="90" customHeight="1">
      <c r="A2" s="8" t="s">
        <v>1</v>
      </c>
      <c r="B2" s="8"/>
      <c r="C2" s="8"/>
      <c r="D2" s="8"/>
      <c r="E2" s="14" t="s">
        <v>41</v>
      </c>
      <c r="F2" s="15"/>
      <c r="G2" s="15"/>
      <c r="H2" s="15"/>
      <c r="I2" s="15"/>
      <c r="J2" s="15"/>
      <c r="K2" s="16"/>
    </row>
    <row r="3" spans="1:11" s="3" customFormat="1" ht="30">
      <c r="A3" s="5" t="s">
        <v>2</v>
      </c>
      <c r="B3" s="5" t="s">
        <v>3</v>
      </c>
      <c r="C3" s="5" t="s">
        <v>4</v>
      </c>
      <c r="D3" s="5" t="s">
        <v>5</v>
      </c>
      <c r="E3" s="5" t="s">
        <v>40</v>
      </c>
      <c r="F3" s="5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pans="1:11" ht="30">
      <c r="A4" s="4">
        <v>1</v>
      </c>
      <c r="B4" s="4" t="s">
        <v>12</v>
      </c>
      <c r="C4" s="4" t="s">
        <v>13</v>
      </c>
      <c r="D4" s="4" t="s">
        <v>14</v>
      </c>
      <c r="E4" s="4" t="s">
        <v>15</v>
      </c>
      <c r="F4" s="4">
        <v>6</v>
      </c>
      <c r="G4" s="6">
        <v>45</v>
      </c>
      <c r="H4" s="6">
        <f>F4*2</f>
        <v>12</v>
      </c>
      <c r="I4" s="6">
        <f>F4*12</f>
        <v>72</v>
      </c>
      <c r="J4" s="6">
        <v>30</v>
      </c>
      <c r="K4" s="6">
        <f>F4*G4+H4+I4+J4</f>
        <v>384</v>
      </c>
    </row>
    <row r="5" spans="1:11" ht="30">
      <c r="A5" s="4">
        <v>2</v>
      </c>
      <c r="B5" s="4" t="s">
        <v>16</v>
      </c>
      <c r="C5" s="4" t="s">
        <v>17</v>
      </c>
      <c r="D5" s="4" t="s">
        <v>14</v>
      </c>
      <c r="E5" s="4" t="s">
        <v>18</v>
      </c>
      <c r="F5" s="4">
        <v>2</v>
      </c>
      <c r="G5" s="6">
        <v>45</v>
      </c>
      <c r="H5" s="6">
        <f t="shared" ref="H5:H12" si="0">F5*2</f>
        <v>4</v>
      </c>
      <c r="I5" s="6">
        <f t="shared" ref="I5:I12" si="1">F5*12</f>
        <v>24</v>
      </c>
      <c r="J5" s="6">
        <v>30</v>
      </c>
      <c r="K5" s="6">
        <f t="shared" ref="K5:K12" si="2">F5*G5+H5+I5+J5</f>
        <v>148</v>
      </c>
    </row>
    <row r="6" spans="1:11" ht="30">
      <c r="A6" s="4">
        <v>3</v>
      </c>
      <c r="B6" s="4" t="s">
        <v>19</v>
      </c>
      <c r="C6" s="4" t="s">
        <v>20</v>
      </c>
      <c r="D6" s="4" t="s">
        <v>21</v>
      </c>
      <c r="E6" s="4" t="s">
        <v>22</v>
      </c>
      <c r="F6" s="4">
        <v>10</v>
      </c>
      <c r="G6" s="6">
        <v>50</v>
      </c>
      <c r="H6" s="6">
        <f t="shared" si="0"/>
        <v>20</v>
      </c>
      <c r="I6" s="6">
        <f t="shared" si="1"/>
        <v>120</v>
      </c>
      <c r="J6" s="6">
        <v>30</v>
      </c>
      <c r="K6" s="6">
        <f t="shared" si="2"/>
        <v>670</v>
      </c>
    </row>
    <row r="7" spans="1:11" ht="30">
      <c r="A7" s="4">
        <v>4</v>
      </c>
      <c r="B7" s="4" t="s">
        <v>19</v>
      </c>
      <c r="C7" s="4" t="s">
        <v>23</v>
      </c>
      <c r="D7" s="4" t="s">
        <v>14</v>
      </c>
      <c r="E7" s="4" t="s">
        <v>24</v>
      </c>
      <c r="F7" s="4">
        <v>4</v>
      </c>
      <c r="G7" s="6">
        <v>45</v>
      </c>
      <c r="H7" s="6">
        <f t="shared" si="0"/>
        <v>8</v>
      </c>
      <c r="I7" s="6">
        <f t="shared" si="1"/>
        <v>48</v>
      </c>
      <c r="J7" s="6">
        <v>30</v>
      </c>
      <c r="K7" s="6">
        <f t="shared" si="2"/>
        <v>266</v>
      </c>
    </row>
    <row r="8" spans="1:11" ht="30">
      <c r="A8" s="4">
        <v>5</v>
      </c>
      <c r="B8" s="4" t="s">
        <v>19</v>
      </c>
      <c r="C8" s="4" t="s">
        <v>25</v>
      </c>
      <c r="D8" s="4" t="s">
        <v>14</v>
      </c>
      <c r="E8" s="4" t="s">
        <v>26</v>
      </c>
      <c r="F8" s="4">
        <v>10</v>
      </c>
      <c r="G8" s="6">
        <v>45</v>
      </c>
      <c r="H8" s="6">
        <f t="shared" si="0"/>
        <v>20</v>
      </c>
      <c r="I8" s="6">
        <f t="shared" si="1"/>
        <v>120</v>
      </c>
      <c r="J8" s="6">
        <v>30</v>
      </c>
      <c r="K8" s="6">
        <f t="shared" si="2"/>
        <v>620</v>
      </c>
    </row>
    <row r="9" spans="1:11" ht="30">
      <c r="A9" s="4">
        <v>6</v>
      </c>
      <c r="B9" s="4" t="s">
        <v>19</v>
      </c>
      <c r="C9" s="4" t="s">
        <v>27</v>
      </c>
      <c r="D9" s="4" t="s">
        <v>14</v>
      </c>
      <c r="E9" s="4" t="s">
        <v>28</v>
      </c>
      <c r="F9" s="4">
        <v>22</v>
      </c>
      <c r="G9" s="6">
        <v>45</v>
      </c>
      <c r="H9" s="6">
        <f t="shared" si="0"/>
        <v>44</v>
      </c>
      <c r="I9" s="6">
        <f t="shared" si="1"/>
        <v>264</v>
      </c>
      <c r="J9" s="6">
        <v>30</v>
      </c>
      <c r="K9" s="6">
        <f t="shared" si="2"/>
        <v>1328</v>
      </c>
    </row>
    <row r="10" spans="1:11" ht="30">
      <c r="A10" s="4">
        <v>7</v>
      </c>
      <c r="B10" s="4" t="s">
        <v>29</v>
      </c>
      <c r="C10" s="4" t="s">
        <v>30</v>
      </c>
      <c r="D10" s="4" t="s">
        <v>31</v>
      </c>
      <c r="E10" s="4" t="s">
        <v>32</v>
      </c>
      <c r="F10" s="4">
        <v>5</v>
      </c>
      <c r="G10" s="6">
        <v>35</v>
      </c>
      <c r="H10" s="6">
        <f t="shared" si="0"/>
        <v>10</v>
      </c>
      <c r="I10" s="6">
        <f t="shared" si="1"/>
        <v>60</v>
      </c>
      <c r="J10" s="6">
        <v>30</v>
      </c>
      <c r="K10" s="6">
        <f t="shared" si="2"/>
        <v>275</v>
      </c>
    </row>
    <row r="11" spans="1:11" ht="30">
      <c r="A11" s="4">
        <v>8</v>
      </c>
      <c r="B11" s="4" t="s">
        <v>33</v>
      </c>
      <c r="C11" s="4" t="s">
        <v>34</v>
      </c>
      <c r="D11" s="4" t="s">
        <v>31</v>
      </c>
      <c r="E11" s="4" t="s">
        <v>35</v>
      </c>
      <c r="F11" s="4">
        <v>3</v>
      </c>
      <c r="G11" s="6">
        <v>35</v>
      </c>
      <c r="H11" s="6">
        <f t="shared" si="0"/>
        <v>6</v>
      </c>
      <c r="I11" s="6">
        <f t="shared" si="1"/>
        <v>36</v>
      </c>
      <c r="J11" s="6">
        <v>30</v>
      </c>
      <c r="K11" s="6">
        <f t="shared" si="2"/>
        <v>177</v>
      </c>
    </row>
    <row r="12" spans="1:11" ht="30">
      <c r="A12" s="4">
        <v>9</v>
      </c>
      <c r="B12" s="4" t="s">
        <v>33</v>
      </c>
      <c r="C12" s="4" t="s">
        <v>36</v>
      </c>
      <c r="D12" s="4" t="s">
        <v>14</v>
      </c>
      <c r="E12" s="4" t="s">
        <v>37</v>
      </c>
      <c r="F12" s="4">
        <v>8</v>
      </c>
      <c r="G12" s="6">
        <v>45</v>
      </c>
      <c r="H12" s="6">
        <f t="shared" si="0"/>
        <v>16</v>
      </c>
      <c r="I12" s="6">
        <f t="shared" si="1"/>
        <v>96</v>
      </c>
      <c r="J12" s="6">
        <v>30</v>
      </c>
      <c r="K12" s="6">
        <f t="shared" si="2"/>
        <v>502</v>
      </c>
    </row>
    <row r="13" spans="1:11" s="3" customFormat="1">
      <c r="A13" s="17" t="s">
        <v>42</v>
      </c>
      <c r="B13" s="18"/>
      <c r="C13" s="18"/>
      <c r="D13" s="18"/>
      <c r="E13" s="18"/>
      <c r="F13" s="18"/>
      <c r="G13" s="19"/>
      <c r="H13" s="19"/>
      <c r="I13" s="19"/>
      <c r="J13" s="20"/>
      <c r="K13" s="7">
        <f>SUM(K4:K12)</f>
        <v>4370</v>
      </c>
    </row>
    <row r="14" spans="1:11" s="3" customFormat="1" ht="30" customHeight="1">
      <c r="A14" s="8" t="s">
        <v>38</v>
      </c>
      <c r="B14" s="8"/>
      <c r="C14" s="8"/>
      <c r="D14" s="8"/>
      <c r="E14" s="8"/>
      <c r="F14" s="8"/>
      <c r="G14" s="9"/>
      <c r="H14" s="9"/>
      <c r="I14" s="9"/>
      <c r="J14" s="9"/>
      <c r="K14" s="9"/>
    </row>
    <row r="15" spans="1:11" s="3" customFormat="1" ht="30" customHeight="1">
      <c r="A15" s="8" t="s">
        <v>39</v>
      </c>
      <c r="B15" s="8"/>
      <c r="C15" s="8"/>
      <c r="D15" s="8"/>
      <c r="E15" s="8"/>
      <c r="F15" s="8"/>
      <c r="G15" s="9"/>
      <c r="H15" s="9"/>
      <c r="I15" s="9"/>
      <c r="J15" s="9"/>
      <c r="K15" s="9"/>
    </row>
  </sheetData>
  <mergeCells count="7">
    <mergeCell ref="E1:K1"/>
    <mergeCell ref="A13:J13"/>
    <mergeCell ref="A14:K14"/>
    <mergeCell ref="A15:K15"/>
    <mergeCell ref="E2:K2"/>
    <mergeCell ref="A1:D1"/>
    <mergeCell ref="A2:D2"/>
  </mergeCells>
  <pageMargins left="0.7" right="0.7" top="0.75" bottom="0.75" header="0.3" footer="0.3"/>
  <pageSetup paperSize="9" scale="9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cp:lastPrinted>2022-02-16T15:49:07Z</cp:lastPrinted>
  <dcterms:created xsi:type="dcterms:W3CDTF">2022-02-16T15:49:53Z</dcterms:created>
  <dcterms:modified xsi:type="dcterms:W3CDTF">2022-02-16T15:49:55Z</dcterms:modified>
</cp:coreProperties>
</file>