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H5"/>
  <c r="H6"/>
  <c r="H7"/>
  <c r="H8"/>
  <c r="H9"/>
  <c r="H10"/>
  <c r="H4"/>
</calcChain>
</file>

<file path=xl/sharedStrings.xml><?xml version="1.0" encoding="utf-8"?>
<sst xmlns="http://schemas.openxmlformats.org/spreadsheetml/2006/main" count="52" uniqueCount="41">
  <si>
    <t>11/4/2025</t>
  </si>
  <si>
    <t>56</t>
  </si>
  <si>
    <t>25/4/2025</t>
  </si>
  <si>
    <t>259</t>
  </si>
  <si>
    <t>28/4/2025</t>
  </si>
  <si>
    <t>284</t>
  </si>
  <si>
    <t>040</t>
  </si>
  <si>
    <t>29/4/2025</t>
  </si>
  <si>
    <t>340</t>
  </si>
  <si>
    <t>30/4/2025</t>
  </si>
  <si>
    <t>435</t>
  </si>
  <si>
    <t>18/4/2025</t>
  </si>
  <si>
    <t>156</t>
  </si>
  <si>
    <t>SL</t>
  </si>
  <si>
    <t>DATE</t>
  </si>
  <si>
    <t>LR NO</t>
  </si>
  <si>
    <t>INV NO</t>
  </si>
  <si>
    <t>CH/00174</t>
  </si>
  <si>
    <t>CH/00419</t>
  </si>
  <si>
    <t>CH/00446</t>
  </si>
  <si>
    <t>CH/00453</t>
  </si>
  <si>
    <t>CH/00487</t>
  </si>
  <si>
    <t>CH/00531</t>
  </si>
  <si>
    <t>JAA/00261</t>
  </si>
  <si>
    <t>ROURKELA</t>
  </si>
  <si>
    <t>JEYPORE</t>
  </si>
  <si>
    <t>BARIPADA</t>
  </si>
  <si>
    <t>CTC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</si>
  <si>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</si>
  <si>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</si>
  <si>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</si>
  <si>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</si>
  <si>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</si>
  <si>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</si>
  <si>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</si>
  <si>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</si>
  <si>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</si>
  <si>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</si>
  <si>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</si>
  <si>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 xml:space="preserve">Bill Date: 30/04/2025
Bill NO : 479
Total Amount: 2499.00
</t>
  </si>
  <si>
    <t>(RUPEES TWO THOUSAND FOUR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</si>
</sst>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1242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35</v>
      </c>
      <c r="I1" s="11"/>
      <c r="J1" s="11"/>
      <c r="K1" s="11"/>
    </row>
    <row r="2" spans="1:11" s="1" customFormat="1" ht="75" customHeight="1">
      <c r="A2" s="8" t="s">
        <v>36</v>
      </c>
      <c r="B2" s="9"/>
      <c r="C2" s="9"/>
      <c r="D2" s="9"/>
      <c r="E2" s="9"/>
      <c r="F2" s="9"/>
      <c r="G2" s="10"/>
      <c r="H2" s="11" t="s">
        <v>39</v>
      </c>
      <c r="I2" s="11"/>
      <c r="J2" s="11"/>
      <c r="K2" s="11"/>
    </row>
    <row r="3" spans="1:11" s="6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28</v>
      </c>
      <c r="F3" s="5" t="s">
        <v>29</v>
      </c>
      <c r="G3" s="5" t="s">
        <v>30</v>
      </c>
      <c r="H3" s="7" t="s">
        <v>31</v>
      </c>
      <c r="I3" s="7" t="s">
        <v>32</v>
      </c>
      <c r="J3" s="7" t="s">
        <v>33</v>
      </c>
      <c r="K3" s="7" t="s">
        <v>34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4" t="s">
        <v>27</v>
      </c>
      <c r="F4" s="2" t="s">
        <v>24</v>
      </c>
      <c r="G4" s="2">
        <v>8</v>
      </c>
      <c r="H4" s="19">
        <f>VLOOKUP(F4,'[1]TTK HEALTH CARE LTD.'!$B$6:$D$34,3,FALSE)</f>
        <v>35</v>
      </c>
      <c r="I4" s="19">
        <v>8</v>
      </c>
      <c r="J4" s="19">
        <v>25</v>
      </c>
      <c r="K4" s="19">
        <f>G4*H4+I4+J4</f>
        <v>313</v>
      </c>
    </row>
    <row r="5" spans="1:11">
      <c r="A5" s="2">
        <v>2</v>
      </c>
      <c r="B5" s="2" t="s">
        <v>11</v>
      </c>
      <c r="C5" s="2" t="s">
        <v>23</v>
      </c>
      <c r="D5" s="2" t="s">
        <v>12</v>
      </c>
      <c r="E5" s="4" t="s">
        <v>27</v>
      </c>
      <c r="F5" s="2" t="s">
        <v>24</v>
      </c>
      <c r="G5" s="2">
        <v>9</v>
      </c>
      <c r="H5" s="19">
        <f>VLOOKUP(F5,'[1]TTK HEALTH CARE LTD.'!$B$6:$D$34,3,FALSE)</f>
        <v>35</v>
      </c>
      <c r="I5" s="19">
        <v>9</v>
      </c>
      <c r="J5" s="19">
        <v>25</v>
      </c>
      <c r="K5" s="19">
        <f t="shared" ref="K5:K10" si="0">G5*H5+I5+J5</f>
        <v>349</v>
      </c>
    </row>
    <row r="6" spans="1:11">
      <c r="A6" s="2">
        <v>3</v>
      </c>
      <c r="B6" s="2" t="s">
        <v>2</v>
      </c>
      <c r="C6" s="2" t="s">
        <v>18</v>
      </c>
      <c r="D6" s="2" t="s">
        <v>3</v>
      </c>
      <c r="E6" s="4" t="s">
        <v>27</v>
      </c>
      <c r="F6" s="2" t="s">
        <v>25</v>
      </c>
      <c r="G6" s="2">
        <v>7</v>
      </c>
      <c r="H6" s="19">
        <f>VLOOKUP(F6,'[1]TTK HEALTH CARE LTD.'!$B$6:$D$34,3,FALSE)</f>
        <v>45</v>
      </c>
      <c r="I6" s="19">
        <v>7</v>
      </c>
      <c r="J6" s="19">
        <v>25</v>
      </c>
      <c r="K6" s="19">
        <f t="shared" si="0"/>
        <v>347</v>
      </c>
    </row>
    <row r="7" spans="1:11">
      <c r="A7" s="2">
        <v>4</v>
      </c>
      <c r="B7" s="2" t="s">
        <v>4</v>
      </c>
      <c r="C7" s="2" t="s">
        <v>19</v>
      </c>
      <c r="D7" s="2" t="s">
        <v>5</v>
      </c>
      <c r="E7" s="4" t="s">
        <v>27</v>
      </c>
      <c r="F7" s="2" t="s">
        <v>24</v>
      </c>
      <c r="G7" s="2">
        <v>10</v>
      </c>
      <c r="H7" s="19">
        <f>VLOOKUP(F7,'[1]TTK HEALTH CARE LTD.'!$B$6:$D$34,3,FALSE)</f>
        <v>35</v>
      </c>
      <c r="I7" s="19">
        <v>10</v>
      </c>
      <c r="J7" s="19">
        <v>25</v>
      </c>
      <c r="K7" s="19">
        <f t="shared" si="0"/>
        <v>385</v>
      </c>
    </row>
    <row r="8" spans="1:11">
      <c r="A8" s="2">
        <v>5</v>
      </c>
      <c r="B8" s="2" t="s">
        <v>4</v>
      </c>
      <c r="C8" s="2" t="s">
        <v>20</v>
      </c>
      <c r="D8" s="2" t="s">
        <v>6</v>
      </c>
      <c r="E8" s="4" t="s">
        <v>27</v>
      </c>
      <c r="F8" s="2" t="s">
        <v>26</v>
      </c>
      <c r="G8" s="2">
        <v>5</v>
      </c>
      <c r="H8" s="19">
        <f>VLOOKUP(F8,'[1]TTK HEALTH CARE LTD.'!$B$6:$D$34,3,FALSE)</f>
        <v>25</v>
      </c>
      <c r="I8" s="19">
        <v>5</v>
      </c>
      <c r="J8" s="19">
        <v>25</v>
      </c>
      <c r="K8" s="19">
        <f t="shared" si="0"/>
        <v>155</v>
      </c>
    </row>
    <row r="9" spans="1:11">
      <c r="A9" s="2">
        <v>6</v>
      </c>
      <c r="B9" s="2" t="s">
        <v>7</v>
      </c>
      <c r="C9" s="2" t="s">
        <v>21</v>
      </c>
      <c r="D9" s="2" t="s">
        <v>8</v>
      </c>
      <c r="E9" s="4" t="s">
        <v>27</v>
      </c>
      <c r="F9" s="2" t="s">
        <v>24</v>
      </c>
      <c r="G9" s="2">
        <v>4</v>
      </c>
      <c r="H9" s="19">
        <f>VLOOKUP(F9,'[1]TTK HEALTH CARE LTD.'!$B$6:$D$34,3,FALSE)</f>
        <v>35</v>
      </c>
      <c r="I9" s="19">
        <v>4</v>
      </c>
      <c r="J9" s="19">
        <v>25</v>
      </c>
      <c r="K9" s="19">
        <f t="shared" si="0"/>
        <v>169</v>
      </c>
    </row>
    <row r="10" spans="1:11">
      <c r="A10" s="2">
        <v>7</v>
      </c>
      <c r="B10" s="2" t="s">
        <v>9</v>
      </c>
      <c r="C10" s="2" t="s">
        <v>22</v>
      </c>
      <c r="D10" s="2" t="s">
        <v>10</v>
      </c>
      <c r="E10" s="4" t="s">
        <v>27</v>
      </c>
      <c r="F10" s="2" t="s">
        <v>24</v>
      </c>
      <c r="G10" s="2">
        <v>21</v>
      </c>
      <c r="H10" s="19">
        <f>VLOOKUP(F10,'[1]TTK HEALTH CARE LTD.'!$B$6:$D$34,3,FALSE)</f>
        <v>35</v>
      </c>
      <c r="I10" s="19">
        <v>21</v>
      </c>
      <c r="J10" s="19">
        <v>25</v>
      </c>
      <c r="K10" s="19">
        <f t="shared" si="0"/>
        <v>781</v>
      </c>
    </row>
    <row r="11" spans="1:11" s="17" customFormat="1">
      <c r="A11" s="12" t="s">
        <v>40</v>
      </c>
      <c r="B11" s="13"/>
      <c r="C11" s="13"/>
      <c r="D11" s="13"/>
      <c r="E11" s="13"/>
      <c r="F11" s="13"/>
      <c r="G11" s="13"/>
      <c r="H11" s="14"/>
      <c r="I11" s="14"/>
      <c r="J11" s="15"/>
      <c r="K11" s="16">
        <f>SUM(K4:K10)</f>
        <v>2499</v>
      </c>
    </row>
    <row r="12" spans="1:11" s="17" customFormat="1" ht="30" customHeight="1">
      <c r="A12" s="3" t="s">
        <v>37</v>
      </c>
      <c r="B12" s="3"/>
      <c r="C12" s="3"/>
      <c r="D12" s="3"/>
      <c r="E12" s="3"/>
      <c r="F12" s="3"/>
      <c r="G12" s="3"/>
      <c r="H12" s="18"/>
      <c r="I12" s="18"/>
      <c r="J12" s="18"/>
      <c r="K12" s="18"/>
    </row>
    <row r="13" spans="1:11" s="17" customFormat="1" ht="30" customHeight="1">
      <c r="A13" s="3" t="s">
        <v>38</v>
      </c>
      <c r="B13" s="3"/>
      <c r="C13" s="3"/>
      <c r="D13" s="3"/>
      <c r="E13" s="3"/>
      <c r="F13" s="3"/>
      <c r="G13" s="3"/>
      <c r="H13" s="18"/>
      <c r="I13" s="18"/>
      <c r="J13" s="18"/>
      <c r="K13" s="18"/>
    </row>
  </sheetData>
  <sortState ref="B2:G8">
    <sortCondition ref="B2"/>
  </sortState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1:C1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2025-05-09T11:05:43Z</dcterms:created>
  <dcterms:modified xsi:type="dcterms:W3CDTF">2025-05-09T11:05:46Z</dcterms:modified>
</cp:coreProperties>
</file>