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M11" i="1"/>
  <c r="M5"/>
  <c r="M6"/>
  <c r="M7"/>
  <c r="M8"/>
  <c r="M9"/>
  <c r="M10"/>
  <c r="M4"/>
  <c r="K5"/>
  <c r="K6"/>
  <c r="K7"/>
  <c r="K8"/>
  <c r="K9"/>
  <c r="K10"/>
  <c r="K4"/>
</calcChain>
</file>

<file path=xl/sharedStrings.xml><?xml version="1.0" encoding="utf-8"?>
<sst xmlns="http://schemas.openxmlformats.org/spreadsheetml/2006/main" count="54" uniqueCount="44">
  <si>
    <t>INVOICE
PRAGATI LOGISTICS,SAMANTA SAHI KHUNTIA LANE,8984191006
GST No:21AGHPB9356M1Z9</t>
  </si>
  <si>
    <t>DD</t>
  </si>
  <si>
    <t>14/2/2024</t>
  </si>
  <si>
    <t>778</t>
  </si>
  <si>
    <t>22/2/2024</t>
  </si>
  <si>
    <t>812</t>
  </si>
  <si>
    <t>23/2/2024</t>
  </si>
  <si>
    <t>819</t>
  </si>
  <si>
    <t>818</t>
  </si>
  <si>
    <t>28/2/2024</t>
  </si>
  <si>
    <t>837</t>
  </si>
  <si>
    <t>10/2/2024</t>
  </si>
  <si>
    <t>780</t>
  </si>
  <si>
    <t>Kindly, verify &amp; confirm within 7 days, else GST will be filed by 20th February, 2024. 
GST to be paid by Consignor under Reverse Charge Mechanism(RCM) as per GST.</t>
  </si>
  <si>
    <t>Thanking you for your business.
PRAGATI LOGISTICS</t>
  </si>
  <si>
    <t>820</t>
  </si>
  <si>
    <t>24/2/2024</t>
  </si>
  <si>
    <t>SL</t>
  </si>
  <si>
    <t>DATE</t>
  </si>
  <si>
    <t>LR NO</t>
  </si>
  <si>
    <t>HINJILIKATU</t>
  </si>
  <si>
    <t>JAYANAGAR JEYPORE</t>
  </si>
  <si>
    <t>BARPALI</t>
  </si>
  <si>
    <t>BARAGARH</t>
  </si>
  <si>
    <t>PL/MA/19573</t>
  </si>
  <si>
    <t>PL/JA/27900</t>
  </si>
  <si>
    <t>PL/JA/28235</t>
  </si>
  <si>
    <t>PL/JA/28385</t>
  </si>
  <si>
    <t>PL/JA/28386</t>
  </si>
  <si>
    <t>PL/MA/20477</t>
  </si>
  <si>
    <t>PL/MA/20767</t>
  </si>
  <si>
    <t>FROM</t>
  </si>
  <si>
    <t>TO</t>
  </si>
  <si>
    <t>CTC</t>
  </si>
  <si>
    <t>INV NO</t>
  </si>
  <si>
    <t>CASE</t>
  </si>
  <si>
    <t>WEIGHT</t>
  </si>
  <si>
    <t>RATE</t>
  </si>
  <si>
    <t>HAM</t>
  </si>
  <si>
    <t>LR</t>
  </si>
  <si>
    <t>AMOUNT</t>
  </si>
  <si>
    <t xml:space="preserve">VEE AAR INDUSTRIES
Address: PLOT NO. 84/1550 KHATA NO. 247/129 UTTAMAPUR 753011,9437035284
GST No:21AACFV5534E1ZK
</t>
  </si>
  <si>
    <t>Bill Date:02/29/2024
Bill #:Inv-39908/2023-2024
Total Amount:19609.00</t>
  </si>
  <si>
    <t>(RUPEES NINETEEN THOUSAND SIX HUNDRED NINE ONLY)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</si>
</sst>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</font>
    <font>
      <b/>
      <sz val="11"/>
      <name val="Calibri"/>
      <family val="2"/>
    </font>
    <font>
      <b/>
      <sz val="1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3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104775</xdr:rowOff>
    </xdr:from>
    <xdr:to>
      <xdr:col>7</xdr:col>
      <xdr:colOff>393700</xdr:colOff>
      <xdr:row>0</xdr:row>
      <xdr:rowOff>942975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0" y="104775"/>
          <a:ext cx="4572000" cy="838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>
      <selection activeCell="O12" sqref="O12"/>
    </sheetView>
  </sheetViews>
  <sheetFormatPr defaultRowHeight="15"/>
  <cols>
    <col min="1" max="1" width="3" style="1" bestFit="1" customWidth="1"/>
    <col min="2" max="2" width="9.7109375" style="1" bestFit="1" customWidth="1"/>
    <col min="3" max="3" width="12.7109375" style="1" bestFit="1" customWidth="1"/>
    <col min="4" max="4" width="5.7109375" style="1" bestFit="1" customWidth="1"/>
    <col min="5" max="5" width="19.85546875" style="1" bestFit="1" customWidth="1"/>
    <col min="6" max="6" width="7.5703125" style="1" bestFit="1" customWidth="1"/>
    <col min="7" max="7" width="5.5703125" style="1" bestFit="1" customWidth="1"/>
    <col min="8" max="8" width="8.42578125" style="1" bestFit="1" customWidth="1"/>
    <col min="9" max="9" width="5.5703125" style="2" bestFit="1" customWidth="1"/>
    <col min="10" max="11" width="8" style="2" bestFit="1" customWidth="1"/>
    <col min="12" max="12" width="6.85546875" style="2" bestFit="1" customWidth="1"/>
    <col min="13" max="13" width="12.28515625" style="2" bestFit="1" customWidth="1"/>
    <col min="14" max="14" width="9.140625" style="1" customWidth="1"/>
    <col min="15" max="15" width="11.5703125" style="1" bestFit="1" customWidth="1"/>
    <col min="16" max="16384" width="9.140625" style="1"/>
  </cols>
  <sheetData>
    <row r="1" spans="1:13" ht="90" customHeight="1">
      <c r="A1" s="16"/>
      <c r="B1" s="17"/>
      <c r="C1" s="17"/>
      <c r="D1" s="17"/>
      <c r="E1" s="17"/>
      <c r="F1" s="17"/>
      <c r="G1" s="17"/>
      <c r="H1" s="17"/>
      <c r="I1" s="18"/>
      <c r="J1" s="19" t="s">
        <v>0</v>
      </c>
      <c r="K1" s="19"/>
      <c r="L1" s="19"/>
      <c r="M1" s="19"/>
    </row>
    <row r="2" spans="1:13" ht="59.25" customHeight="1">
      <c r="A2" s="16" t="s">
        <v>41</v>
      </c>
      <c r="B2" s="17"/>
      <c r="C2" s="17"/>
      <c r="D2" s="17"/>
      <c r="E2" s="17"/>
      <c r="F2" s="17"/>
      <c r="G2" s="17"/>
      <c r="H2" s="17"/>
      <c r="I2" s="18"/>
      <c r="J2" s="19" t="s">
        <v>42</v>
      </c>
      <c r="K2" s="19"/>
      <c r="L2" s="19"/>
      <c r="M2" s="19"/>
    </row>
    <row r="3" spans="1:13" s="3" customFormat="1">
      <c r="A3" s="5" t="s">
        <v>17</v>
      </c>
      <c r="B3" s="5" t="s">
        <v>18</v>
      </c>
      <c r="C3" s="5" t="s">
        <v>19</v>
      </c>
      <c r="D3" s="9" t="s">
        <v>31</v>
      </c>
      <c r="E3" s="5" t="s">
        <v>32</v>
      </c>
      <c r="F3" s="5" t="s">
        <v>34</v>
      </c>
      <c r="G3" s="5" t="s">
        <v>35</v>
      </c>
      <c r="H3" s="5" t="s">
        <v>36</v>
      </c>
      <c r="I3" s="7" t="s">
        <v>37</v>
      </c>
      <c r="J3" s="7" t="s">
        <v>38</v>
      </c>
      <c r="K3" s="7" t="s">
        <v>1</v>
      </c>
      <c r="L3" s="7" t="s">
        <v>39</v>
      </c>
      <c r="M3" s="7" t="s">
        <v>40</v>
      </c>
    </row>
    <row r="4" spans="1:13" ht="15" customHeight="1">
      <c r="A4" s="4">
        <v>1</v>
      </c>
      <c r="B4" s="4" t="s">
        <v>11</v>
      </c>
      <c r="C4" s="4" t="s">
        <v>24</v>
      </c>
      <c r="D4" s="8" t="s">
        <v>33</v>
      </c>
      <c r="E4" s="4" t="s">
        <v>20</v>
      </c>
      <c r="F4" s="4" t="s">
        <v>12</v>
      </c>
      <c r="G4" s="4">
        <v>9</v>
      </c>
      <c r="H4" s="4">
        <v>127</v>
      </c>
      <c r="I4" s="6">
        <v>4</v>
      </c>
      <c r="J4" s="6">
        <v>18</v>
      </c>
      <c r="K4" s="6">
        <f>G4*8</f>
        <v>72</v>
      </c>
      <c r="L4" s="6">
        <v>50</v>
      </c>
      <c r="M4" s="6">
        <f>H4*I4+J4+K4+L4</f>
        <v>648</v>
      </c>
    </row>
    <row r="5" spans="1:13" ht="15" customHeight="1">
      <c r="A5" s="4">
        <v>2</v>
      </c>
      <c r="B5" s="4" t="s">
        <v>2</v>
      </c>
      <c r="C5" s="4" t="s">
        <v>25</v>
      </c>
      <c r="D5" s="8" t="s">
        <v>33</v>
      </c>
      <c r="E5" s="4" t="s">
        <v>20</v>
      </c>
      <c r="F5" s="4" t="s">
        <v>3</v>
      </c>
      <c r="G5" s="4">
        <v>45</v>
      </c>
      <c r="H5" s="4">
        <v>455</v>
      </c>
      <c r="I5" s="6">
        <v>4</v>
      </c>
      <c r="J5" s="6">
        <v>90</v>
      </c>
      <c r="K5" s="6">
        <f t="shared" ref="K5:K10" si="0">G5*8</f>
        <v>360</v>
      </c>
      <c r="L5" s="6">
        <v>50</v>
      </c>
      <c r="M5" s="6">
        <f t="shared" ref="M5:M10" si="1">H5*I5+J5+K5+L5</f>
        <v>2320</v>
      </c>
    </row>
    <row r="6" spans="1:13" ht="15" customHeight="1">
      <c r="A6" s="4">
        <v>3</v>
      </c>
      <c r="B6" s="4" t="s">
        <v>4</v>
      </c>
      <c r="C6" s="4" t="s">
        <v>26</v>
      </c>
      <c r="D6" s="8" t="s">
        <v>33</v>
      </c>
      <c r="E6" s="4" t="s">
        <v>21</v>
      </c>
      <c r="F6" s="4" t="s">
        <v>5</v>
      </c>
      <c r="G6" s="4">
        <v>104</v>
      </c>
      <c r="H6" s="4">
        <v>1200</v>
      </c>
      <c r="I6" s="6">
        <v>5</v>
      </c>
      <c r="J6" s="6">
        <v>208</v>
      </c>
      <c r="K6" s="6">
        <f t="shared" si="0"/>
        <v>832</v>
      </c>
      <c r="L6" s="6">
        <v>50</v>
      </c>
      <c r="M6" s="6">
        <f t="shared" si="1"/>
        <v>7090</v>
      </c>
    </row>
    <row r="7" spans="1:13" ht="15" customHeight="1">
      <c r="A7" s="4">
        <v>4</v>
      </c>
      <c r="B7" s="4" t="s">
        <v>6</v>
      </c>
      <c r="C7" s="4" t="s">
        <v>27</v>
      </c>
      <c r="D7" s="8" t="s">
        <v>33</v>
      </c>
      <c r="E7" s="4" t="s">
        <v>22</v>
      </c>
      <c r="F7" s="4" t="s">
        <v>7</v>
      </c>
      <c r="G7" s="4">
        <v>58</v>
      </c>
      <c r="H7" s="4">
        <v>763</v>
      </c>
      <c r="I7" s="6">
        <v>5.25</v>
      </c>
      <c r="J7" s="6">
        <v>116</v>
      </c>
      <c r="K7" s="6">
        <f t="shared" si="0"/>
        <v>464</v>
      </c>
      <c r="L7" s="6">
        <v>50</v>
      </c>
      <c r="M7" s="6">
        <f t="shared" si="1"/>
        <v>4635.75</v>
      </c>
    </row>
    <row r="8" spans="1:13" ht="15" customHeight="1">
      <c r="A8" s="4">
        <v>5</v>
      </c>
      <c r="B8" s="4" t="s">
        <v>6</v>
      </c>
      <c r="C8" s="4" t="s">
        <v>28</v>
      </c>
      <c r="D8" s="8" t="s">
        <v>33</v>
      </c>
      <c r="E8" s="4" t="s">
        <v>21</v>
      </c>
      <c r="F8" s="4" t="s">
        <v>8</v>
      </c>
      <c r="G8" s="4">
        <v>14</v>
      </c>
      <c r="H8" s="4">
        <v>480</v>
      </c>
      <c r="I8" s="6">
        <v>5</v>
      </c>
      <c r="J8" s="6">
        <v>28</v>
      </c>
      <c r="K8" s="6">
        <f t="shared" si="0"/>
        <v>112</v>
      </c>
      <c r="L8" s="6">
        <v>50</v>
      </c>
      <c r="M8" s="6">
        <f t="shared" si="1"/>
        <v>2590</v>
      </c>
    </row>
    <row r="9" spans="1:13" ht="15" customHeight="1">
      <c r="A9" s="4">
        <v>6</v>
      </c>
      <c r="B9" s="4" t="s">
        <v>16</v>
      </c>
      <c r="C9" s="4" t="s">
        <v>29</v>
      </c>
      <c r="D9" s="8" t="s">
        <v>33</v>
      </c>
      <c r="E9" s="4" t="s">
        <v>23</v>
      </c>
      <c r="F9" s="4" t="s">
        <v>15</v>
      </c>
      <c r="G9" s="4">
        <v>18</v>
      </c>
      <c r="H9" s="4">
        <v>375</v>
      </c>
      <c r="I9" s="6">
        <v>5</v>
      </c>
      <c r="J9" s="6">
        <v>36</v>
      </c>
      <c r="K9" s="6">
        <f t="shared" si="0"/>
        <v>144</v>
      </c>
      <c r="L9" s="6">
        <v>50</v>
      </c>
      <c r="M9" s="6">
        <f t="shared" si="1"/>
        <v>2105</v>
      </c>
    </row>
    <row r="10" spans="1:13" ht="15" customHeight="1">
      <c r="A10" s="4">
        <v>7</v>
      </c>
      <c r="B10" s="4" t="s">
        <v>9</v>
      </c>
      <c r="C10" s="4" t="s">
        <v>30</v>
      </c>
      <c r="D10" s="8" t="s">
        <v>33</v>
      </c>
      <c r="E10" s="4" t="s">
        <v>20</v>
      </c>
      <c r="F10" s="4" t="s">
        <v>10</v>
      </c>
      <c r="G10" s="4">
        <v>6</v>
      </c>
      <c r="H10" s="4">
        <v>27.56</v>
      </c>
      <c r="I10" s="6">
        <v>4</v>
      </c>
      <c r="J10" s="6">
        <v>12</v>
      </c>
      <c r="K10" s="6">
        <f t="shared" si="0"/>
        <v>48</v>
      </c>
      <c r="L10" s="6">
        <v>50</v>
      </c>
      <c r="M10" s="6">
        <f t="shared" si="1"/>
        <v>220.24</v>
      </c>
    </row>
    <row r="11" spans="1:13" s="3" customFormat="1">
      <c r="A11" s="10" t="s">
        <v>43</v>
      </c>
      <c r="B11" s="11"/>
      <c r="C11" s="11"/>
      <c r="D11" s="11"/>
      <c r="E11" s="11"/>
      <c r="F11" s="11"/>
      <c r="G11" s="11"/>
      <c r="H11" s="11"/>
      <c r="I11" s="12"/>
      <c r="J11" s="12"/>
      <c r="K11" s="12"/>
      <c r="L11" s="13"/>
      <c r="M11" s="7">
        <f>ROUND(SUM(M4:M10),0)</f>
        <v>19609</v>
      </c>
    </row>
    <row r="12" spans="1:13" s="3" customFormat="1" ht="30" customHeight="1">
      <c r="A12" s="14" t="s">
        <v>13</v>
      </c>
      <c r="B12" s="14"/>
      <c r="C12" s="14"/>
      <c r="D12" s="14"/>
      <c r="E12" s="14"/>
      <c r="F12" s="14"/>
      <c r="G12" s="14"/>
      <c r="H12" s="14"/>
      <c r="I12" s="15"/>
      <c r="J12" s="15"/>
      <c r="K12" s="15"/>
      <c r="L12" s="15"/>
      <c r="M12" s="15"/>
    </row>
    <row r="13" spans="1:13" s="3" customFormat="1" ht="30" customHeight="1">
      <c r="A13" s="14" t="s">
        <v>14</v>
      </c>
      <c r="B13" s="14"/>
      <c r="C13" s="14"/>
      <c r="D13" s="14"/>
      <c r="E13" s="14"/>
      <c r="F13" s="14"/>
      <c r="G13" s="14"/>
      <c r="H13" s="14"/>
      <c r="I13" s="15"/>
      <c r="J13" s="15"/>
      <c r="K13" s="15"/>
      <c r="L13" s="15"/>
      <c r="M13" s="15"/>
    </row>
  </sheetData>
  <sortState ref="B4:L10">
    <sortCondition ref="B4"/>
  </sortState>
  <mergeCells count="7">
    <mergeCell ref="A11:L11"/>
    <mergeCell ref="A12:M12"/>
    <mergeCell ref="A13:M13"/>
    <mergeCell ref="A2:I2"/>
    <mergeCell ref="J1:M1"/>
    <mergeCell ref="J2:M2"/>
    <mergeCell ref="A1:I1"/>
  </mergeCells>
  <pageMargins left="0.22" right="0.31496062992125984" top="0.74803149606299213" bottom="0.74803149606299213" header="0.31496062992125984" footer="0.31496062992125984"/>
  <pageSetup paperSize="9" scale="86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2024-03-09T12:06:14Z</cp:lastPrinted>
  <dcterms:created xsi:type="dcterms:W3CDTF">2024-03-07T12:45:21Z</dcterms:created>
  <dcterms:modified xsi:type="dcterms:W3CDTF">2024-03-09T12:06:36Z</dcterms:modified>
</cp:coreProperties>
</file>