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Invoice!$A$3:$N$14</definedName>
  </definedNames>
  <calcPr calcId="144525"/>
</workbook>
</file>

<file path=xl/calcChain.xml><?xml version="1.0" encoding="utf-8"?>
<calcChain xmlns="http://schemas.openxmlformats.org/spreadsheetml/2006/main">
  <c r="G12" i="1" l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L4" i="1" l="1"/>
  <c r="L5" i="1"/>
  <c r="L6" i="1"/>
  <c r="L7" i="1"/>
  <c r="L8" i="1"/>
  <c r="L9" i="1"/>
  <c r="L10" i="1"/>
  <c r="L11" i="1" l="1"/>
</calcChain>
</file>

<file path=xl/sharedStrings.xml><?xml version="1.0" encoding="utf-8"?>
<sst xmlns="http://schemas.openxmlformats.org/spreadsheetml/2006/main" count="63" uniqueCount="44">
  <si>
    <t>INVOICE
PRAGATI LOGISTICS,SAMANTA SAHI KHUNTIA LANE,8984191006
GST No:21AGHPB9356M1Z9</t>
  </si>
  <si>
    <t>04/5/2024</t>
  </si>
  <si>
    <t>24</t>
  </si>
  <si>
    <t>15/5/2024</t>
  </si>
  <si>
    <t>18/5/2024</t>
  </si>
  <si>
    <t>191531</t>
  </si>
  <si>
    <t>4913150</t>
  </si>
  <si>
    <t>03/5/2024</t>
  </si>
  <si>
    <t>724</t>
  </si>
  <si>
    <t>Thanking you for your business.
PRAGATI LOGISTICS</t>
  </si>
  <si>
    <t>PL/DO/02393</t>
  </si>
  <si>
    <t>PL/DO/03093</t>
  </si>
  <si>
    <t>PL/MA/01846</t>
  </si>
  <si>
    <t>PL/MA/02519</t>
  </si>
  <si>
    <t>PL/MA/01900</t>
  </si>
  <si>
    <t>PL/MA/01815</t>
  </si>
  <si>
    <t>PICHUKULI</t>
  </si>
  <si>
    <t>BANKI</t>
  </si>
  <si>
    <t>JALESWAR</t>
  </si>
  <si>
    <t>SONEPUR</t>
  </si>
  <si>
    <t>BALASORE</t>
  </si>
  <si>
    <t>JASIPUR</t>
  </si>
  <si>
    <t>CTC</t>
  </si>
  <si>
    <t>DATE</t>
  </si>
  <si>
    <t>FROM</t>
  </si>
  <si>
    <t>CASE</t>
  </si>
  <si>
    <t>RATE</t>
  </si>
  <si>
    <t>PRODUCT</t>
  </si>
  <si>
    <t>BROOMS</t>
  </si>
  <si>
    <t>AMT.</t>
  </si>
  <si>
    <t>HML</t>
  </si>
  <si>
    <t>DD.CH.</t>
  </si>
  <si>
    <t>LR CH.</t>
  </si>
  <si>
    <t>Kindly, verify &amp; confirm within 7 days, else GST will be filed by 20th JUNE, 2024. 
GST to be paid by Consignor under Reverse Charge Mechanism(RCM) as per GST.</t>
  </si>
  <si>
    <t>BLEACHING</t>
  </si>
  <si>
    <t>MOP</t>
  </si>
  <si>
    <t/>
  </si>
  <si>
    <t>SL.</t>
  </si>
  <si>
    <t>LR NO.</t>
  </si>
  <si>
    <t>INV.NO.</t>
  </si>
  <si>
    <t>DESTINATION</t>
  </si>
  <si>
    <t>(RUPEES FIVE THOUSAND ONE HUNDRED NINETY ONLY)</t>
  </si>
  <si>
    <t xml:space="preserve">Bill Date: 31/05/2024
Bill NO : 7560
Total Amount: 5190.00
</t>
  </si>
  <si>
    <t xml:space="preserve">To,
M/s VIBHAVA MARKETING CORPORATION
ADDRESS:C/O: SHREE MAA AGENCY, MAHANADI VIHAR,CUTTACK,8362259400
GST NO:21AABFV4194M1ZY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</si>
</sst>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85726</xdr:rowOff>
    </xdr:from>
    <xdr:to>
      <xdr:col>7</xdr:col>
      <xdr:colOff>266700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85726"/>
          <a:ext cx="4143375" cy="942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R2" sqref="R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2851562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7.5703125" style="2" bestFit="1" customWidth="1"/>
    <col min="13" max="13" width="11" style="1" bestFit="1" customWidth="1"/>
    <col min="14" max="14" width="13" style="1" customWidth="1"/>
    <col min="15" max="16384" width="9.140625" style="1"/>
  </cols>
  <sheetData>
    <row r="1" spans="1:20" ht="90" customHeight="1">
      <c r="A1" s="18"/>
      <c r="B1" s="18"/>
      <c r="C1" s="18"/>
      <c r="D1" s="18"/>
      <c r="E1" s="18"/>
      <c r="F1" s="18"/>
      <c r="G1" s="18"/>
      <c r="H1" s="18"/>
      <c r="I1" s="22" t="s">
        <v>0</v>
      </c>
      <c r="J1" s="22"/>
      <c r="K1" s="22"/>
      <c r="L1" s="22"/>
    </row>
    <row r="2" spans="1:20" ht="91.5" customHeight="1">
      <c r="A2" s="19" t="s">
        <v>43</v>
      </c>
      <c r="B2" s="20"/>
      <c r="C2" s="20"/>
      <c r="D2" s="20"/>
      <c r="E2" s="20"/>
      <c r="F2" s="20"/>
      <c r="G2" s="20"/>
      <c r="H2" s="21"/>
      <c r="I2" s="22" t="s">
        <v>42</v>
      </c>
      <c r="J2" s="22"/>
      <c r="K2" s="22"/>
      <c r="L2" s="22"/>
      <c r="P2" s="7"/>
      <c r="Q2" s="7"/>
      <c r="R2" s="7"/>
      <c r="S2" s="7"/>
      <c r="T2" s="7"/>
    </row>
    <row r="3" spans="1:20" s="6" customFormat="1" ht="15" customHeight="1">
      <c r="A3" s="8" t="s">
        <v>37</v>
      </c>
      <c r="B3" s="8" t="s">
        <v>23</v>
      </c>
      <c r="C3" s="8" t="s">
        <v>38</v>
      </c>
      <c r="D3" s="8" t="s">
        <v>39</v>
      </c>
      <c r="E3" s="8" t="s">
        <v>24</v>
      </c>
      <c r="F3" s="8" t="s">
        <v>40</v>
      </c>
      <c r="G3" s="8" t="s">
        <v>25</v>
      </c>
      <c r="H3" s="9" t="s">
        <v>26</v>
      </c>
      <c r="I3" s="9" t="s">
        <v>30</v>
      </c>
      <c r="J3" s="9" t="s">
        <v>31</v>
      </c>
      <c r="K3" s="9" t="s">
        <v>32</v>
      </c>
      <c r="L3" s="9" t="s">
        <v>29</v>
      </c>
      <c r="M3" s="8" t="s">
        <v>27</v>
      </c>
    </row>
    <row r="4" spans="1:20" s="6" customFormat="1" ht="15" customHeight="1">
      <c r="A4" s="10">
        <v>1</v>
      </c>
      <c r="B4" s="4" t="s">
        <v>7</v>
      </c>
      <c r="C4" s="4" t="s">
        <v>15</v>
      </c>
      <c r="D4" s="4" t="s">
        <v>8</v>
      </c>
      <c r="E4" s="5" t="s">
        <v>22</v>
      </c>
      <c r="F4" s="4" t="s">
        <v>21</v>
      </c>
      <c r="G4" s="4">
        <v>7</v>
      </c>
      <c r="H4" s="11">
        <v>215</v>
      </c>
      <c r="I4" s="11">
        <f>G4*2</f>
        <v>14</v>
      </c>
      <c r="J4" s="11">
        <f>G4*8</f>
        <v>56</v>
      </c>
      <c r="K4" s="11">
        <v>30</v>
      </c>
      <c r="L4" s="11">
        <f>G4*H4+I4+J4+K4</f>
        <v>1605</v>
      </c>
      <c r="M4" s="4" t="s">
        <v>35</v>
      </c>
    </row>
    <row r="5" spans="1:20" s="6" customFormat="1" ht="15" customHeight="1">
      <c r="A5" s="10">
        <v>2</v>
      </c>
      <c r="B5" s="4" t="s">
        <v>1</v>
      </c>
      <c r="C5" s="4" t="s">
        <v>10</v>
      </c>
      <c r="D5" s="4" t="s">
        <v>2</v>
      </c>
      <c r="E5" s="5" t="s">
        <v>22</v>
      </c>
      <c r="F5" s="4" t="s">
        <v>16</v>
      </c>
      <c r="G5" s="4">
        <v>13</v>
      </c>
      <c r="H5" s="11">
        <v>45</v>
      </c>
      <c r="I5" s="11">
        <f t="shared" ref="I5:I10" si="0">G5*2</f>
        <v>26</v>
      </c>
      <c r="J5" s="11">
        <f t="shared" ref="J5:J10" si="1">G5*8</f>
        <v>104</v>
      </c>
      <c r="K5" s="11">
        <v>30</v>
      </c>
      <c r="L5" s="11">
        <f t="shared" ref="L5:L10" si="2">G5*H5+I5+J5+K5</f>
        <v>745</v>
      </c>
      <c r="M5" s="4" t="s">
        <v>34</v>
      </c>
    </row>
    <row r="6" spans="1:20" s="6" customFormat="1" ht="15" customHeight="1">
      <c r="A6" s="10">
        <v>3</v>
      </c>
      <c r="B6" s="4" t="s">
        <v>1</v>
      </c>
      <c r="C6" s="4" t="s">
        <v>12</v>
      </c>
      <c r="D6" s="4" t="s">
        <v>2</v>
      </c>
      <c r="E6" s="5" t="s">
        <v>22</v>
      </c>
      <c r="F6" s="4" t="s">
        <v>18</v>
      </c>
      <c r="G6" s="4">
        <v>3</v>
      </c>
      <c r="H6" s="11">
        <v>180</v>
      </c>
      <c r="I6" s="11">
        <f t="shared" si="0"/>
        <v>6</v>
      </c>
      <c r="J6" s="11">
        <f t="shared" si="1"/>
        <v>24</v>
      </c>
      <c r="K6" s="11"/>
      <c r="L6" s="11">
        <f t="shared" si="2"/>
        <v>570</v>
      </c>
      <c r="M6" s="4" t="s">
        <v>28</v>
      </c>
    </row>
    <row r="7" spans="1:20" s="6" customFormat="1" ht="15" customHeight="1">
      <c r="A7" s="10"/>
      <c r="B7" s="4" t="s">
        <v>1</v>
      </c>
      <c r="C7" s="4" t="s">
        <v>12</v>
      </c>
      <c r="D7" s="4" t="s">
        <v>2</v>
      </c>
      <c r="E7" s="5" t="s">
        <v>22</v>
      </c>
      <c r="F7" s="4" t="s">
        <v>18</v>
      </c>
      <c r="G7" s="4">
        <v>2</v>
      </c>
      <c r="H7" s="11">
        <v>65</v>
      </c>
      <c r="I7" s="11">
        <f t="shared" si="0"/>
        <v>4</v>
      </c>
      <c r="J7" s="11">
        <f t="shared" si="1"/>
        <v>16</v>
      </c>
      <c r="K7" s="11">
        <v>30</v>
      </c>
      <c r="L7" s="11">
        <f t="shared" si="2"/>
        <v>180</v>
      </c>
      <c r="M7" s="4" t="s">
        <v>34</v>
      </c>
    </row>
    <row r="8" spans="1:20" s="6" customFormat="1" ht="15" customHeight="1">
      <c r="A8" s="10">
        <v>4</v>
      </c>
      <c r="B8" s="4" t="s">
        <v>1</v>
      </c>
      <c r="C8" s="4" t="s">
        <v>14</v>
      </c>
      <c r="D8" s="4" t="s">
        <v>6</v>
      </c>
      <c r="E8" s="5" t="s">
        <v>22</v>
      </c>
      <c r="F8" s="4" t="s">
        <v>20</v>
      </c>
      <c r="G8" s="4">
        <v>5</v>
      </c>
      <c r="H8" s="11">
        <v>150</v>
      </c>
      <c r="I8" s="11">
        <f t="shared" si="0"/>
        <v>10</v>
      </c>
      <c r="J8" s="11">
        <f t="shared" si="1"/>
        <v>40</v>
      </c>
      <c r="K8" s="11">
        <v>30</v>
      </c>
      <c r="L8" s="11">
        <f t="shared" si="2"/>
        <v>830</v>
      </c>
      <c r="M8" s="4" t="s">
        <v>28</v>
      </c>
    </row>
    <row r="9" spans="1:20" s="6" customFormat="1" ht="15" customHeight="1">
      <c r="A9" s="10">
        <v>5</v>
      </c>
      <c r="B9" s="4" t="s">
        <v>3</v>
      </c>
      <c r="C9" s="4" t="s">
        <v>11</v>
      </c>
      <c r="D9" s="4" t="s">
        <v>2</v>
      </c>
      <c r="E9" s="5" t="s">
        <v>22</v>
      </c>
      <c r="F9" s="4" t="s">
        <v>17</v>
      </c>
      <c r="G9" s="4">
        <v>2</v>
      </c>
      <c r="H9" s="11">
        <v>40</v>
      </c>
      <c r="I9" s="11">
        <f t="shared" si="0"/>
        <v>4</v>
      </c>
      <c r="J9" s="11">
        <f t="shared" si="1"/>
        <v>16</v>
      </c>
      <c r="K9" s="11">
        <v>30</v>
      </c>
      <c r="L9" s="11">
        <f t="shared" si="2"/>
        <v>130</v>
      </c>
      <c r="M9" s="5" t="s">
        <v>34</v>
      </c>
    </row>
    <row r="10" spans="1:20" s="6" customFormat="1" ht="15" customHeight="1">
      <c r="A10" s="10">
        <v>6</v>
      </c>
      <c r="B10" s="4" t="s">
        <v>4</v>
      </c>
      <c r="C10" s="4" t="s">
        <v>13</v>
      </c>
      <c r="D10" s="4" t="s">
        <v>5</v>
      </c>
      <c r="E10" s="5" t="s">
        <v>22</v>
      </c>
      <c r="F10" s="4" t="s">
        <v>19</v>
      </c>
      <c r="G10" s="4">
        <v>11</v>
      </c>
      <c r="H10" s="11">
        <v>90</v>
      </c>
      <c r="I10" s="11">
        <f t="shared" si="0"/>
        <v>22</v>
      </c>
      <c r="J10" s="11">
        <f t="shared" si="1"/>
        <v>88</v>
      </c>
      <c r="K10" s="11">
        <v>30</v>
      </c>
      <c r="L10" s="11">
        <f t="shared" si="2"/>
        <v>1130</v>
      </c>
      <c r="M10" s="4" t="s">
        <v>34</v>
      </c>
    </row>
    <row r="11" spans="1:20" ht="15" customHeight="1">
      <c r="A11" s="23" t="s">
        <v>41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12">
        <f>SUM(L4:L10)</f>
        <v>5190</v>
      </c>
      <c r="M11" s="13"/>
    </row>
    <row r="12" spans="1:20" ht="15" customHeight="1">
      <c r="A12" s="14"/>
      <c r="B12"/>
      <c r="C12"/>
      <c r="D12"/>
      <c r="E12"/>
      <c r="F12"/>
      <c r="G12" s="10">
        <f>SUM(G4:G10)</f>
        <v>43</v>
      </c>
      <c r="H12" s="15"/>
      <c r="I12" s="15"/>
      <c r="J12" s="15"/>
      <c r="K12" s="15"/>
      <c r="L12" s="15"/>
      <c r="M12"/>
    </row>
    <row r="13" spans="1:20" s="3" customFormat="1" ht="30" customHeight="1">
      <c r="A13" s="16" t="s">
        <v>33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  <c r="L13" s="17"/>
      <c r="N13" s="1" t="s">
        <v>36</v>
      </c>
    </row>
    <row r="14" spans="1:20" s="3" customFormat="1" ht="30" customHeight="1">
      <c r="A14" s="16" t="s">
        <v>9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  <c r="N14" s="1" t="s">
        <v>36</v>
      </c>
    </row>
  </sheetData>
  <sortState ref="B4:M10">
    <sortCondition ref="B3"/>
  </sortState>
  <mergeCells count="7">
    <mergeCell ref="A13:L13"/>
    <mergeCell ref="A14:L14"/>
    <mergeCell ref="A1:H1"/>
    <mergeCell ref="A2:H2"/>
    <mergeCell ref="I1:L1"/>
    <mergeCell ref="I2:L2"/>
    <mergeCell ref="A11:K11"/>
  </mergeCells>
  <pageMargins left="0.22" right="0.1400000000000000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2024-06-21T13:21:57Z</cp:lastPrinted>
  <dcterms:created xsi:type="dcterms:W3CDTF">2024-06-17T04:56:16Z</dcterms:created>
  <dcterms:modified xsi:type="dcterms:W3CDTF">2024-06-21T13:24:18Z</dcterms:modified>
</cp:coreProperties>
</file>