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L9" i="1"/>
  <c r="L8" i="1"/>
  <c r="L7" i="1"/>
  <c r="L6" i="1"/>
  <c r="L5" i="1"/>
  <c r="I5" i="1" l="1"/>
  <c r="J5" i="1"/>
  <c r="I6" i="1"/>
  <c r="J6" i="1"/>
  <c r="I7" i="1"/>
  <c r="J7" i="1"/>
  <c r="I8" i="1"/>
  <c r="J8" i="1"/>
  <c r="J4" i="1"/>
  <c r="I4" i="1"/>
  <c r="L4" i="1" s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<sst xmlns="http://schemas.openxmlformats.org/spreadsheetml/2006/main" count="48" uniqueCount="41">
  <si>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</si>
  <si>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Date</t>
  </si>
  <si>
    <t>Amount</t>
  </si>
  <si>
    <t>04/4/2023</t>
  </si>
  <si>
    <t>197</t>
  </si>
  <si>
    <t>18/4/2023</t>
  </si>
  <si>
    <t>491002</t>
  </si>
  <si>
    <t>21/4/2023</t>
  </si>
  <si>
    <t>1005</t>
  </si>
  <si>
    <t>26/4/2023</t>
  </si>
  <si>
    <t>491006/1008/1007</t>
  </si>
  <si>
    <t>2000192</t>
  </si>
  <si>
    <t>Thanking you for your business.
PRAGATI LOGISTICS</t>
  </si>
  <si>
    <t xml:space="preserve">Sl </t>
  </si>
  <si>
    <t>PL/DO/00294</t>
  </si>
  <si>
    <t>PL/MA/01093</t>
  </si>
  <si>
    <t>PL/DO/01474</t>
  </si>
  <si>
    <t>PL/JA/01885</t>
  </si>
  <si>
    <t>PL/MA/00306</t>
  </si>
  <si>
    <t>LR No</t>
  </si>
  <si>
    <t xml:space="preserve">Invoice No </t>
  </si>
  <si>
    <t>JAGATSINGHPUR</t>
  </si>
  <si>
    <t>KEONJHAR</t>
  </si>
  <si>
    <t>KENDRAPARA</t>
  </si>
  <si>
    <t>BALASORE</t>
  </si>
  <si>
    <t>TALCHER</t>
  </si>
  <si>
    <t>CTC</t>
  </si>
  <si>
    <t>FROM</t>
  </si>
  <si>
    <t>TO</t>
  </si>
  <si>
    <t>CASE</t>
  </si>
  <si>
    <t xml:space="preserve">RATE </t>
  </si>
  <si>
    <t>HML</t>
  </si>
  <si>
    <t>DD.CH</t>
  </si>
  <si>
    <t>LR.CH</t>
  </si>
  <si>
    <t>PHENYLE</t>
  </si>
  <si>
    <t>BROOMS</t>
  </si>
  <si>
    <t>DETERGENT</t>
  </si>
  <si>
    <t>Kindly, verify &amp; confirm within 7 days, else GST will be filed by 20th MAY, 2023. 
GST to be paid by Consignor under Reverse Charge Mechanism(RCM) as per GST.</t>
  </si>
  <si>
    <t xml:space="preserve">Bill Date: 30/04/2023
Bill #:Inv-4129/23-24
Total Amount: 3395.00
</t>
  </si>
  <si>
    <t xml:space="preserve">
To,
VIBHAVA MARKETING CORPORATION
Address:C/O: SHREE MAA AGENCY, 
mahanadi vihar,cuttack,8362259400
GST No:21AABFV4194M1ZY
</t>
  </si>
  <si>
    <t>(RUPEES THREE THOUSAND THREE HUNDRED NINETY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</si>
</sst>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180974</xdr:colOff>
      <xdr:row>1</xdr:row>
      <xdr:rowOff>28575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2432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N7" sqref="N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12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6.7109375" style="1" bestFit="1" customWidth="1"/>
    <col min="11" max="11" width="6.140625" style="2" bestFit="1" customWidth="1"/>
    <col min="12" max="12" width="8.28515625" style="2" bestFit="1" customWidth="1"/>
    <col min="13" max="13" width="11.140625" style="1" bestFit="1" customWidth="1"/>
    <col min="14" max="14" width="26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4"/>
      <c r="L1" s="15"/>
    </row>
    <row r="2" spans="1:13" ht="89.25" customHeight="1">
      <c r="A2" s="21" t="s">
        <v>39</v>
      </c>
      <c r="B2" s="22"/>
      <c r="C2" s="22"/>
      <c r="D2" s="22"/>
      <c r="E2" s="22"/>
      <c r="F2" s="22"/>
      <c r="G2" s="23"/>
      <c r="H2" s="13" t="s">
        <v>38</v>
      </c>
      <c r="I2" s="14"/>
      <c r="J2" s="14"/>
      <c r="K2" s="14"/>
      <c r="L2" s="15"/>
    </row>
    <row r="3" spans="1:13" s="9" customFormat="1">
      <c r="A3" s="5" t="s">
        <v>13</v>
      </c>
      <c r="B3" s="5" t="s">
        <v>1</v>
      </c>
      <c r="C3" s="5" t="s">
        <v>19</v>
      </c>
      <c r="D3" s="5" t="s">
        <v>20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8" t="s">
        <v>2</v>
      </c>
    </row>
    <row r="4" spans="1:13">
      <c r="A4" s="4">
        <v>1</v>
      </c>
      <c r="B4" s="4" t="s">
        <v>3</v>
      </c>
      <c r="C4" s="4" t="s">
        <v>14</v>
      </c>
      <c r="D4" s="4" t="s">
        <v>4</v>
      </c>
      <c r="E4" s="10" t="s">
        <v>26</v>
      </c>
      <c r="F4" s="4" t="s">
        <v>21</v>
      </c>
      <c r="G4" s="4">
        <v>13</v>
      </c>
      <c r="H4" s="7">
        <v>35</v>
      </c>
      <c r="I4" s="7">
        <f>G4*2</f>
        <v>26</v>
      </c>
      <c r="J4" s="7">
        <f>G4*8</f>
        <v>104</v>
      </c>
      <c r="K4" s="7">
        <v>30</v>
      </c>
      <c r="L4" s="7">
        <f>G4*H4+I4+J4+K4</f>
        <v>615</v>
      </c>
      <c r="M4" s="10" t="s">
        <v>34</v>
      </c>
    </row>
    <row r="5" spans="1:13">
      <c r="A5" s="4">
        <v>2</v>
      </c>
      <c r="B5" s="4" t="s">
        <v>5</v>
      </c>
      <c r="C5" s="4" t="s">
        <v>15</v>
      </c>
      <c r="D5" s="4" t="s">
        <v>6</v>
      </c>
      <c r="E5" s="10" t="s">
        <v>26</v>
      </c>
      <c r="F5" s="4" t="s">
        <v>22</v>
      </c>
      <c r="G5" s="4">
        <v>3</v>
      </c>
      <c r="H5" s="24">
        <v>160</v>
      </c>
      <c r="I5" s="7">
        <f t="shared" ref="I5:I8" si="0">G5*2</f>
        <v>6</v>
      </c>
      <c r="J5" s="7">
        <f t="shared" ref="J5:J8" si="1">G5*8</f>
        <v>24</v>
      </c>
      <c r="K5" s="7">
        <v>30</v>
      </c>
      <c r="L5" s="7">
        <f t="shared" ref="L5:L8" si="2">G5*H5+I5+J5+K5</f>
        <v>540</v>
      </c>
      <c r="M5" s="10" t="s">
        <v>35</v>
      </c>
    </row>
    <row r="6" spans="1:13">
      <c r="A6" s="4">
        <v>3</v>
      </c>
      <c r="B6" s="4" t="s">
        <v>7</v>
      </c>
      <c r="C6" s="4" t="s">
        <v>16</v>
      </c>
      <c r="D6" s="4" t="s">
        <v>8</v>
      </c>
      <c r="E6" s="10" t="s">
        <v>26</v>
      </c>
      <c r="F6" s="4" t="s">
        <v>23</v>
      </c>
      <c r="G6" s="4">
        <v>15</v>
      </c>
      <c r="H6" s="24">
        <v>40</v>
      </c>
      <c r="I6" s="7">
        <f t="shared" si="0"/>
        <v>30</v>
      </c>
      <c r="J6" s="7">
        <f t="shared" si="1"/>
        <v>120</v>
      </c>
      <c r="K6" s="7">
        <v>30</v>
      </c>
      <c r="L6" s="7">
        <f t="shared" si="2"/>
        <v>780</v>
      </c>
      <c r="M6" s="10" t="s">
        <v>36</v>
      </c>
    </row>
    <row r="7" spans="1:13" ht="30">
      <c r="A7" s="4">
        <v>4</v>
      </c>
      <c r="B7" s="4" t="s">
        <v>9</v>
      </c>
      <c r="C7" s="4" t="s">
        <v>17</v>
      </c>
      <c r="D7" s="4" t="s">
        <v>10</v>
      </c>
      <c r="E7" s="10" t="s">
        <v>26</v>
      </c>
      <c r="F7" s="4" t="s">
        <v>24</v>
      </c>
      <c r="G7" s="4">
        <v>5</v>
      </c>
      <c r="H7" s="24">
        <v>150</v>
      </c>
      <c r="I7" s="7">
        <f t="shared" si="0"/>
        <v>10</v>
      </c>
      <c r="J7" s="7">
        <f t="shared" si="1"/>
        <v>40</v>
      </c>
      <c r="K7" s="7">
        <v>30</v>
      </c>
      <c r="L7" s="7">
        <f t="shared" si="2"/>
        <v>830</v>
      </c>
      <c r="M7" s="10" t="s">
        <v>35</v>
      </c>
    </row>
    <row r="8" spans="1:13">
      <c r="A8" s="4">
        <v>5</v>
      </c>
      <c r="B8" s="4" t="s">
        <v>3</v>
      </c>
      <c r="C8" s="4" t="s">
        <v>18</v>
      </c>
      <c r="D8" s="4" t="s">
        <v>11</v>
      </c>
      <c r="E8" s="10" t="s">
        <v>26</v>
      </c>
      <c r="F8" s="4" t="s">
        <v>25</v>
      </c>
      <c r="G8" s="4">
        <v>12</v>
      </c>
      <c r="H8" s="7">
        <v>40</v>
      </c>
      <c r="I8" s="7">
        <f t="shared" si="0"/>
        <v>24</v>
      </c>
      <c r="J8" s="7">
        <f t="shared" si="1"/>
        <v>96</v>
      </c>
      <c r="K8" s="7">
        <v>30</v>
      </c>
      <c r="L8" s="7">
        <f t="shared" si="2"/>
        <v>630</v>
      </c>
      <c r="M8" s="10" t="s">
        <v>34</v>
      </c>
    </row>
    <row r="9" spans="1:13" s="3" customFormat="1">
      <c r="A9" s="16" t="s">
        <v>40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s="6">
        <f>SUM(L4:L8)</f>
        <v>3395</v>
      </c>
    </row>
    <row r="10" spans="1:13" s="3" customFormat="1" ht="30" customHeight="1">
      <c r="A10" s="11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2"/>
    </row>
    <row r="11" spans="1:13" s="3" customFormat="1" ht="30" customHeight="1">
      <c r="A11" s="11" t="s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</row>
    <row r="12" spans="1:13">
      <c r="G12" s="25">
        <f>SUM(G4:G8)</f>
        <v>48</v>
      </c>
    </row>
  </sheetData>
  <mergeCells count="7">
    <mergeCell ref="A10:L10"/>
    <mergeCell ref="A11:L11"/>
    <mergeCell ref="H1:L1"/>
    <mergeCell ref="H2:L2"/>
    <mergeCell ref="A9:K9"/>
    <mergeCell ref="A1:G1"/>
    <mergeCell ref="A2:G2"/>
  </mergeCells>
  <pageMargins left="0.23622047244094491" right="0.11811023622047245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2023-05-16T10:50:07Z</cp:lastPrinted>
  <dcterms:created xsi:type="dcterms:W3CDTF">2023-05-15T04:15:03Z</dcterms:created>
  <dcterms:modified xsi:type="dcterms:W3CDTF">2023-05-16T10:51:01Z</dcterms:modified>
</cp:coreProperties>
</file>