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5" i="1" l="1"/>
  <c r="L6" i="1" s="1"/>
  <c r="L4" i="1"/>
  <c r="H5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<sst xmlns="http://schemas.openxmlformats.org/spreadsheetml/2006/main" count="28" uniqueCount="27">
  <si>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</si>
  <si>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05/7/2024</t>
  </si>
  <si>
    <t>0250</t>
  </si>
  <si>
    <t>27/7/2024</t>
  </si>
  <si>
    <t>446-448</t>
  </si>
  <si>
    <t>Thanking you for your business.
PRAGATI LOGISTICS</t>
  </si>
  <si>
    <t>SL</t>
  </si>
  <si>
    <t>DATE</t>
  </si>
  <si>
    <t>LR NO</t>
  </si>
  <si>
    <t>INV NO</t>
  </si>
  <si>
    <t>FROM</t>
  </si>
  <si>
    <t>KHIRIPADA</t>
  </si>
  <si>
    <t>BHURKUNDA</t>
  </si>
  <si>
    <t>BBSR</t>
  </si>
  <si>
    <t>PL/BH/03596</t>
  </si>
  <si>
    <t>PL/BH/04367</t>
  </si>
  <si>
    <t>CASE</t>
  </si>
  <si>
    <t>RATE</t>
  </si>
  <si>
    <t>HML</t>
  </si>
  <si>
    <t>AMOUNT</t>
  </si>
  <si>
    <t xml:space="preserve">WILLOWOOD CHEMICALS LTD
Address:PLOT NO-411 UTTARA NH-203 BHUBANESWAR,9437074183
GST No:21AAECS0957K1ZD
</t>
  </si>
  <si>
    <t>DD. CH.</t>
  </si>
  <si>
    <t>(RUPEES ONE THOUSAND FIVE HUNDRED NINETY SIX ONLY)</t>
  </si>
  <si>
    <t>Kindly, verify &amp; confirm within 7 days, else GST will be filed by 20th AUG, 2024. 
GST to be paid by Consignor under Reverse Charge Mechanism(RCM) as per GST.</t>
  </si>
  <si>
    <t xml:space="preserve">Bill Date:31/07/2024
Bill No : 14110
Total Amount: 1596.00
</t>
  </si>
  <si>
    <t>LR CH.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</si>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</sst>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152400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67125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</row>
        <row r="5">
          <cell r="C5" t="str">
            <v>NISCHINTKOILI</v>
          </cell>
          <cell r="D5">
            <v>55</v>
          </cell>
        </row>
        <row r="6">
          <cell r="C6" t="str">
            <v>GHASIPURA</v>
          </cell>
          <cell r="D6">
            <v>55</v>
          </cell>
        </row>
        <row r="7">
          <cell r="C7" t="str">
            <v>NUAGAON</v>
          </cell>
          <cell r="D7">
            <v>55</v>
          </cell>
        </row>
        <row r="8">
          <cell r="C8" t="str">
            <v>ADASPUR</v>
          </cell>
          <cell r="D8">
            <v>55</v>
          </cell>
        </row>
        <row r="9">
          <cell r="C9" t="str">
            <v>JASADAPADA</v>
          </cell>
          <cell r="D9">
            <v>55</v>
          </cell>
        </row>
        <row r="10">
          <cell r="C10" t="str">
            <v>NIALI</v>
          </cell>
          <cell r="D10">
            <v>55</v>
          </cell>
        </row>
        <row r="11">
          <cell r="C11" t="str">
            <v>CHAMPAPUR HAT</v>
          </cell>
          <cell r="D11">
            <v>55</v>
          </cell>
        </row>
        <row r="12">
          <cell r="C12" t="str">
            <v>CHANDANPUR</v>
          </cell>
          <cell r="D12">
            <v>55</v>
          </cell>
        </row>
        <row r="13">
          <cell r="C13" t="str">
            <v>KUJANG</v>
          </cell>
          <cell r="D13">
            <v>55</v>
          </cell>
        </row>
        <row r="14">
          <cell r="C14" t="str">
            <v>NACHINDA</v>
          </cell>
          <cell r="D14">
            <v>70</v>
          </cell>
        </row>
        <row r="15">
          <cell r="C15" t="str">
            <v>BERHAMPUR</v>
          </cell>
          <cell r="D15">
            <v>55</v>
          </cell>
        </row>
        <row r="16">
          <cell r="C16" t="str">
            <v>RAGHUNATHPUR</v>
          </cell>
          <cell r="D16">
            <v>55</v>
          </cell>
        </row>
        <row r="17">
          <cell r="C17" t="str">
            <v>JALESWAR</v>
          </cell>
          <cell r="D17">
            <v>60</v>
          </cell>
        </row>
        <row r="18">
          <cell r="C18" t="str">
            <v>BALASORE</v>
          </cell>
          <cell r="D18">
            <v>55</v>
          </cell>
        </row>
        <row r="19">
          <cell r="C19" t="str">
            <v>PADMAPUR</v>
          </cell>
          <cell r="D19">
            <v>65</v>
          </cell>
        </row>
        <row r="20">
          <cell r="C20" t="str">
            <v>RAIRANGPUR</v>
          </cell>
          <cell r="D20">
            <v>65</v>
          </cell>
        </row>
        <row r="21">
          <cell r="C21" t="str">
            <v>DEOGARH</v>
          </cell>
          <cell r="D21">
            <v>65</v>
          </cell>
        </row>
        <row r="22">
          <cell r="C22" t="str">
            <v>ASKA</v>
          </cell>
          <cell r="D22">
            <v>60</v>
          </cell>
        </row>
        <row r="23">
          <cell r="C23" t="str">
            <v>BAGADIA</v>
          </cell>
          <cell r="D23">
            <v>65</v>
          </cell>
        </row>
        <row r="24">
          <cell r="C24" t="str">
            <v>NTPC KANIHA</v>
          </cell>
          <cell r="D24">
            <v>60</v>
          </cell>
        </row>
        <row r="25">
          <cell r="C25" t="str">
            <v>BALICHANDRAPUR</v>
          </cell>
          <cell r="D25">
            <v>55</v>
          </cell>
        </row>
        <row r="26">
          <cell r="C26" t="str">
            <v>JOKADIA</v>
          </cell>
          <cell r="D26">
            <v>65</v>
          </cell>
        </row>
        <row r="27">
          <cell r="C27" t="str">
            <v>SUKRULI</v>
          </cell>
          <cell r="D27">
            <v>70</v>
          </cell>
        </row>
        <row r="28">
          <cell r="C28" t="str">
            <v>ALAILO</v>
          </cell>
          <cell r="D28">
            <v>55</v>
          </cell>
        </row>
        <row r="29">
          <cell r="C29" t="str">
            <v>SANDA</v>
          </cell>
          <cell r="D29">
            <v>55</v>
          </cell>
        </row>
        <row r="30">
          <cell r="C30" t="str">
            <v>JAGATSINGHPUR</v>
          </cell>
          <cell r="D30">
            <v>55</v>
          </cell>
        </row>
        <row r="31">
          <cell r="C31" t="str">
            <v>CHHATIA</v>
          </cell>
          <cell r="D31">
            <v>55</v>
          </cell>
        </row>
        <row r="32">
          <cell r="C32" t="str">
            <v>CHAMPAPUR</v>
          </cell>
          <cell r="D32">
            <v>55</v>
          </cell>
        </row>
        <row r="33">
          <cell r="C33" t="str">
            <v>UDALA</v>
          </cell>
          <cell r="D33">
            <v>85</v>
          </cell>
        </row>
        <row r="34">
          <cell r="C34" t="str">
            <v>BANGIRIPOSI</v>
          </cell>
          <cell r="D34">
            <v>85</v>
          </cell>
        </row>
        <row r="35">
          <cell r="C35" t="str">
            <v>JAJPUR TOWN</v>
          </cell>
          <cell r="D35">
            <v>55</v>
          </cell>
        </row>
        <row r="36">
          <cell r="C36" t="str">
            <v>THAKURMUNDA</v>
          </cell>
          <cell r="D36">
            <v>95</v>
          </cell>
        </row>
        <row r="37">
          <cell r="C37" t="str">
            <v>LANGALESWAR</v>
          </cell>
          <cell r="D37">
            <v>85</v>
          </cell>
        </row>
        <row r="38">
          <cell r="C38" t="str">
            <v>MANDHATA BAZAR</v>
          </cell>
          <cell r="D38">
            <v>85</v>
          </cell>
        </row>
        <row r="39">
          <cell r="C39" t="str">
            <v>BANKI</v>
          </cell>
          <cell r="D39">
            <v>55</v>
          </cell>
        </row>
        <row r="40">
          <cell r="C40" t="str">
            <v>TIRTOL</v>
          </cell>
          <cell r="D40">
            <v>55</v>
          </cell>
        </row>
        <row r="41">
          <cell r="C41" t="str">
            <v>RASAGOVINDPUR</v>
          </cell>
          <cell r="D41">
            <v>60</v>
          </cell>
        </row>
        <row r="42">
          <cell r="C42" t="str">
            <v>REMED</v>
          </cell>
          <cell r="D42">
            <v>55</v>
          </cell>
        </row>
        <row r="43">
          <cell r="C43" t="str">
            <v>THANGADIHA</v>
          </cell>
          <cell r="D43">
            <v>60</v>
          </cell>
        </row>
        <row r="44">
          <cell r="C44" t="str">
            <v>BARIKPURHAT</v>
          </cell>
          <cell r="D44">
            <v>55</v>
          </cell>
        </row>
        <row r="45">
          <cell r="C45" t="str">
            <v>BALABHADRAPUR</v>
          </cell>
          <cell r="D45">
            <v>60</v>
          </cell>
        </row>
        <row r="46">
          <cell r="C46" t="str">
            <v>HATABADRA</v>
          </cell>
          <cell r="D46">
            <v>65</v>
          </cell>
        </row>
        <row r="47">
          <cell r="C47" t="str">
            <v>CHAULIAGANJ</v>
          </cell>
          <cell r="D47">
            <v>55</v>
          </cell>
        </row>
        <row r="48">
          <cell r="C48" t="str">
            <v>HUMMA</v>
          </cell>
          <cell r="D48">
            <v>95</v>
          </cell>
        </row>
        <row r="49">
          <cell r="C49" t="str">
            <v>DHANUPALI</v>
          </cell>
          <cell r="D49">
            <v>65</v>
          </cell>
        </row>
        <row r="50">
          <cell r="C50" t="str">
            <v>KHAJURIA</v>
          </cell>
          <cell r="D50">
            <v>85</v>
          </cell>
        </row>
        <row r="51">
          <cell r="C51" t="str">
            <v>BASTA</v>
          </cell>
          <cell r="D51">
            <v>55</v>
          </cell>
        </row>
        <row r="52">
          <cell r="C52" t="str">
            <v>KHETRARAJPUR</v>
          </cell>
          <cell r="D52">
            <v>65</v>
          </cell>
        </row>
        <row r="53">
          <cell r="C53" t="str">
            <v>DHENKIKOTE</v>
          </cell>
          <cell r="D53">
            <v>75</v>
          </cell>
        </row>
        <row r="54">
          <cell r="C54" t="str">
            <v>BHUBAN</v>
          </cell>
          <cell r="D54">
            <v>60</v>
          </cell>
        </row>
        <row r="55">
          <cell r="C55" t="str">
            <v>BAITARANI ROAD</v>
          </cell>
          <cell r="D55">
            <v>60</v>
          </cell>
        </row>
        <row r="56">
          <cell r="C56" t="str">
            <v>KESINGA</v>
          </cell>
          <cell r="D56">
            <v>115</v>
          </cell>
        </row>
        <row r="57">
          <cell r="C57" t="str">
            <v>DORADA</v>
          </cell>
          <cell r="D57">
            <v>55</v>
          </cell>
        </row>
        <row r="58">
          <cell r="C58" t="str">
            <v>SAMBALPUR</v>
          </cell>
          <cell r="D58">
            <v>60</v>
          </cell>
        </row>
        <row r="59">
          <cell r="C59" t="str">
            <v>SIMULIA</v>
          </cell>
          <cell r="D59">
            <v>60</v>
          </cell>
        </row>
        <row r="60">
          <cell r="C60" t="str">
            <v>BALIAPAL</v>
          </cell>
          <cell r="D60">
            <v>85</v>
          </cell>
        </row>
        <row r="61">
          <cell r="C61" t="str">
            <v>BARIPADA</v>
          </cell>
          <cell r="D61">
            <v>60</v>
          </cell>
        </row>
        <row r="62">
          <cell r="C62" t="str">
            <v>KAMAKHYANAGAR</v>
          </cell>
          <cell r="D62">
            <v>60</v>
          </cell>
        </row>
        <row r="63">
          <cell r="C63" t="str">
            <v>GODBHAGA</v>
          </cell>
          <cell r="D63">
            <v>145</v>
          </cell>
        </row>
        <row r="64">
          <cell r="C64" t="str">
            <v>UMERKOT</v>
          </cell>
          <cell r="D64">
            <v>115</v>
          </cell>
        </row>
        <row r="65">
          <cell r="C65" t="str">
            <v>BALIMELA</v>
          </cell>
          <cell r="D65">
            <v>95</v>
          </cell>
        </row>
        <row r="66">
          <cell r="C66" t="str">
            <v>KHURDA</v>
          </cell>
          <cell r="D66">
            <v>55</v>
          </cell>
        </row>
        <row r="67">
          <cell r="C67" t="str">
            <v>KENDRAPARA</v>
          </cell>
          <cell r="D67">
            <v>55</v>
          </cell>
        </row>
        <row r="68">
          <cell r="C68" t="str">
            <v>BARAGARH</v>
          </cell>
          <cell r="D68">
            <v>80</v>
          </cell>
        </row>
        <row r="69">
          <cell r="C69" t="str">
            <v>DIGAPAHANDI</v>
          </cell>
          <cell r="D69">
            <v>90</v>
          </cell>
        </row>
        <row r="70">
          <cell r="C70" t="str">
            <v>NAYAGARH</v>
          </cell>
          <cell r="D70">
            <v>55</v>
          </cell>
        </row>
        <row r="71">
          <cell r="C71" t="str">
            <v>KHARIAR ROAD</v>
          </cell>
          <cell r="D71">
            <v>115</v>
          </cell>
        </row>
        <row r="72">
          <cell r="C72" t="str">
            <v>MUNIGUDA</v>
          </cell>
          <cell r="D72">
            <v>115</v>
          </cell>
        </row>
        <row r="73">
          <cell r="C73" t="str">
            <v>BOUDH</v>
          </cell>
          <cell r="D73">
            <v>95</v>
          </cell>
        </row>
        <row r="74">
          <cell r="C74" t="str">
            <v>JEYPORE</v>
          </cell>
          <cell r="D74">
            <v>115</v>
          </cell>
        </row>
        <row r="75">
          <cell r="C75" t="str">
            <v>KHAIRA</v>
          </cell>
          <cell r="D75">
            <v>65</v>
          </cell>
        </row>
        <row r="76">
          <cell r="C76" t="str">
            <v>PHULBANI</v>
          </cell>
          <cell r="D76">
            <v>85</v>
          </cell>
        </row>
        <row r="77">
          <cell r="C77" t="str">
            <v>BALIGUDA</v>
          </cell>
          <cell r="D77">
            <v>115</v>
          </cell>
        </row>
        <row r="78">
          <cell r="C78" t="str">
            <v>PAIKAMAL</v>
          </cell>
          <cell r="D78">
            <v>80</v>
          </cell>
        </row>
        <row r="79">
          <cell r="C79" t="str">
            <v>SAHARATIKIRA</v>
          </cell>
          <cell r="D79">
            <v>80</v>
          </cell>
        </row>
        <row r="80">
          <cell r="C80" t="str">
            <v>R K NAGAR</v>
          </cell>
          <cell r="D80">
            <v>80</v>
          </cell>
        </row>
        <row r="81">
          <cell r="C81" t="str">
            <v>DUNGURIPALI</v>
          </cell>
          <cell r="D81">
            <v>80</v>
          </cell>
        </row>
        <row r="82">
          <cell r="C82" t="str">
            <v>SHERGARH</v>
          </cell>
          <cell r="D82">
            <v>55</v>
          </cell>
        </row>
        <row r="83">
          <cell r="C83" t="str">
            <v>BHANJANAGAR</v>
          </cell>
          <cell r="D83">
            <v>55</v>
          </cell>
        </row>
        <row r="84">
          <cell r="C84" t="str">
            <v>JHUMPURA</v>
          </cell>
          <cell r="D84">
            <v>85</v>
          </cell>
        </row>
        <row r="85">
          <cell r="C85" t="str">
            <v>DASARATHPUR</v>
          </cell>
          <cell r="D85">
            <v>55</v>
          </cell>
        </row>
        <row r="86">
          <cell r="C86" t="str">
            <v>MALKANGIRI</v>
          </cell>
          <cell r="D86">
            <v>155</v>
          </cell>
        </row>
        <row r="87">
          <cell r="C87" t="str">
            <v>NANDAPUR</v>
          </cell>
          <cell r="D87">
            <v>165</v>
          </cell>
        </row>
        <row r="88">
          <cell r="C88" t="str">
            <v>MV SEVEN</v>
          </cell>
          <cell r="D88">
            <v>175</v>
          </cell>
        </row>
        <row r="89">
          <cell r="C89" t="str">
            <v>JARKA</v>
          </cell>
          <cell r="D89">
            <v>55</v>
          </cell>
        </row>
        <row r="90">
          <cell r="C90" t="str">
            <v>AMBILIATHA</v>
          </cell>
          <cell r="D90">
            <v>70</v>
          </cell>
        </row>
        <row r="91">
          <cell r="C91" t="str">
            <v>BRAHMAGIRI</v>
          </cell>
          <cell r="D91">
            <v>60</v>
          </cell>
        </row>
        <row r="92">
          <cell r="C92" t="str">
            <v>BIJIPUR</v>
          </cell>
          <cell r="D92">
            <v>60</v>
          </cell>
        </row>
        <row r="93">
          <cell r="C93" t="str">
            <v>BHUKUNDA</v>
          </cell>
          <cell r="D93">
            <v>85</v>
          </cell>
        </row>
        <row r="94">
          <cell r="C94" t="str">
            <v>BASUDEVPUR</v>
          </cell>
          <cell r="D94">
            <v>60</v>
          </cell>
        </row>
        <row r="95">
          <cell r="C95" t="str">
            <v>BOLANGIR</v>
          </cell>
          <cell r="D95">
            <v>80</v>
          </cell>
        </row>
        <row r="96">
          <cell r="C96" t="str">
            <v>BINKA</v>
          </cell>
          <cell r="D96">
            <v>80</v>
          </cell>
        </row>
        <row r="97">
          <cell r="C97" t="str">
            <v>SONEPUR</v>
          </cell>
          <cell r="D97">
            <v>115</v>
          </cell>
        </row>
        <row r="98">
          <cell r="C98" t="str">
            <v>BAUNSUNI</v>
          </cell>
          <cell r="D98">
            <v>115</v>
          </cell>
        </row>
        <row r="99">
          <cell r="C99" t="str">
            <v>BARPALI</v>
          </cell>
          <cell r="D99">
            <v>80</v>
          </cell>
        </row>
        <row r="100">
          <cell r="C100" t="str">
            <v>RENGALI CAMP</v>
          </cell>
          <cell r="D100">
            <v>80</v>
          </cell>
        </row>
        <row r="101">
          <cell r="C101" t="str">
            <v>S RAMPUR</v>
          </cell>
          <cell r="D101">
            <v>80</v>
          </cell>
        </row>
        <row r="102">
          <cell r="C102" t="str">
            <v>PATRAPALI</v>
          </cell>
          <cell r="D102">
            <v>80</v>
          </cell>
        </row>
        <row r="103">
          <cell r="C103" t="str">
            <v>JHARBANDH</v>
          </cell>
          <cell r="D103">
            <v>80</v>
          </cell>
        </row>
        <row r="104">
          <cell r="C104" t="str">
            <v>SALEPALI</v>
          </cell>
          <cell r="D104">
            <v>80</v>
          </cell>
        </row>
        <row r="105">
          <cell r="C105" t="str">
            <v>RANMAL</v>
          </cell>
          <cell r="D105">
            <v>90</v>
          </cell>
        </row>
        <row r="106">
          <cell r="C106" t="str">
            <v>JHARPALI</v>
          </cell>
          <cell r="D106">
            <v>80</v>
          </cell>
        </row>
        <row r="107">
          <cell r="C107" t="str">
            <v>NUAPADA</v>
          </cell>
          <cell r="D107">
            <v>135</v>
          </cell>
        </row>
        <row r="108">
          <cell r="C108" t="str">
            <v>GOSALA</v>
          </cell>
          <cell r="D108">
            <v>60</v>
          </cell>
        </row>
        <row r="109">
          <cell r="C109" t="str">
            <v>GAMBHARIPANK</v>
          </cell>
          <cell r="D109">
            <v>60</v>
          </cell>
        </row>
        <row r="110">
          <cell r="C110" t="str">
            <v>HARIRAJPUR</v>
          </cell>
          <cell r="D110">
            <v>55</v>
          </cell>
        </row>
        <row r="111">
          <cell r="C111" t="str">
            <v>TAMPARSARA</v>
          </cell>
          <cell r="D111">
            <v>80</v>
          </cell>
        </row>
        <row r="112">
          <cell r="C112" t="str">
            <v>AGARPADA</v>
          </cell>
          <cell r="D112">
            <v>65</v>
          </cell>
        </row>
        <row r="113">
          <cell r="C113" t="str">
            <v>BORIGUMA</v>
          </cell>
          <cell r="D113">
            <v>115</v>
          </cell>
        </row>
        <row r="114">
          <cell r="C114" t="str">
            <v>KUCHINDA</v>
          </cell>
          <cell r="D114">
            <v>75</v>
          </cell>
        </row>
        <row r="115">
          <cell r="C115" t="str">
            <v>NIMAPARA</v>
          </cell>
          <cell r="D115">
            <v>55</v>
          </cell>
        </row>
        <row r="116">
          <cell r="C116" t="str">
            <v>CUTTACK</v>
          </cell>
          <cell r="D116">
            <v>55</v>
          </cell>
        </row>
        <row r="117">
          <cell r="C117" t="str">
            <v>UDYANBANDH</v>
          </cell>
          <cell r="D117">
            <v>120</v>
          </cell>
        </row>
        <row r="118">
          <cell r="C118" t="str">
            <v>CHARICHHAKA</v>
          </cell>
          <cell r="D118">
            <v>55</v>
          </cell>
        </row>
        <row r="119">
          <cell r="C119" t="str">
            <v>BHWANIPATNA</v>
          </cell>
          <cell r="D119">
            <v>85</v>
          </cell>
        </row>
        <row r="120">
          <cell r="C120" t="str">
            <v>DHANKUADA</v>
          </cell>
          <cell r="D120">
            <v>60</v>
          </cell>
        </row>
        <row r="121">
          <cell r="C121" t="str">
            <v>MADHUPATNA</v>
          </cell>
          <cell r="D121">
            <v>55</v>
          </cell>
        </row>
        <row r="122">
          <cell r="C122" t="str">
            <v>HINJILIKATU</v>
          </cell>
          <cell r="D122">
            <v>90</v>
          </cell>
        </row>
        <row r="123">
          <cell r="C123" t="str">
            <v>AGAJHOLA</v>
          </cell>
          <cell r="D123">
            <v>55</v>
          </cell>
        </row>
        <row r="124">
          <cell r="C124" t="str">
            <v>HATAPADA</v>
          </cell>
          <cell r="D124">
            <v>115</v>
          </cell>
        </row>
        <row r="125">
          <cell r="C125" t="str">
            <v>KUMULIPUT</v>
          </cell>
          <cell r="D125">
            <v>125</v>
          </cell>
        </row>
        <row r="126">
          <cell r="C126" t="str">
            <v>KHANDAPADA</v>
          </cell>
          <cell r="D126">
            <v>70</v>
          </cell>
        </row>
        <row r="127">
          <cell r="C127" t="str">
            <v>BHURKUNDA</v>
          </cell>
          <cell r="D127">
            <v>70</v>
          </cell>
        </row>
        <row r="128">
          <cell r="C128" t="str">
            <v>JAYANTPUR</v>
          </cell>
          <cell r="D128">
            <v>60</v>
          </cell>
        </row>
        <row r="129">
          <cell r="C129" t="str">
            <v>MARSHAGHAI</v>
          </cell>
          <cell r="D129">
            <v>55</v>
          </cell>
        </row>
        <row r="130">
          <cell r="C130" t="str">
            <v>RAYAGADA</v>
          </cell>
          <cell r="D130">
            <v>105</v>
          </cell>
        </row>
        <row r="131">
          <cell r="C131" t="str">
            <v>NAYAHATA</v>
          </cell>
          <cell r="D131">
            <v>55</v>
          </cell>
        </row>
        <row r="132">
          <cell r="C132" t="str">
            <v>BALANGA</v>
          </cell>
          <cell r="D132">
            <v>55</v>
          </cell>
        </row>
        <row r="133">
          <cell r="C133" t="str">
            <v>CHANDILI KOTPADA</v>
          </cell>
          <cell r="D133">
            <v>115</v>
          </cell>
        </row>
        <row r="134">
          <cell r="C134" t="str">
            <v>PARJANG</v>
          </cell>
          <cell r="D134">
            <v>55</v>
          </cell>
        </row>
        <row r="135">
          <cell r="C135" t="str">
            <v>PUTIAPADAR HINJILICUT</v>
          </cell>
          <cell r="D135">
            <v>90</v>
          </cell>
        </row>
        <row r="136">
          <cell r="C136" t="str">
            <v>TIKABALI</v>
          </cell>
          <cell r="D136">
            <v>115</v>
          </cell>
        </row>
        <row r="137">
          <cell r="C137" t="str">
            <v>MANGALPUR (PIPILI)</v>
          </cell>
          <cell r="D137">
            <v>55</v>
          </cell>
        </row>
        <row r="138">
          <cell r="C138" t="str">
            <v>PHAMPUNI JEYPORE</v>
          </cell>
          <cell r="D138">
            <v>115</v>
          </cell>
        </row>
        <row r="139">
          <cell r="C139" t="str">
            <v>RAJ KHARIAR</v>
          </cell>
          <cell r="D139">
            <v>115</v>
          </cell>
        </row>
        <row r="140">
          <cell r="C140" t="str">
            <v>NABARANGPUR</v>
          </cell>
          <cell r="D140">
            <v>135</v>
          </cell>
        </row>
        <row r="141">
          <cell r="C141" t="str">
            <v>BASANTAPUR (BLSR)</v>
          </cell>
          <cell r="D141">
            <v>55</v>
          </cell>
        </row>
        <row r="142">
          <cell r="C142" t="str">
            <v>CHANDBALI</v>
          </cell>
          <cell r="D142">
            <v>80</v>
          </cell>
        </row>
        <row r="143">
          <cell r="C143" t="str">
            <v>ANGUL</v>
          </cell>
          <cell r="D143">
            <v>55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Q8" sqref="Q8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bestFit="1" customWidth="1"/>
    <col min="4" max="4" width="7.71093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9" width="5.5703125" style="2" bestFit="1" customWidth="1"/>
    <col min="10" max="10" width="7.5703125" style="2" bestFit="1" customWidth="1"/>
    <col min="11" max="11" width="6.42578125" style="2" bestFit="1" customWidth="1"/>
    <col min="12" max="12" width="9.42578125" style="2" bestFit="1" customWidth="1"/>
    <col min="13" max="15" width="11.140625" style="1" customWidth="1"/>
    <col min="16" max="16384" width="9.140625" style="1"/>
  </cols>
  <sheetData>
    <row r="1" spans="1:12" ht="90" customHeight="1">
      <c r="A1" s="20"/>
      <c r="B1" s="20"/>
      <c r="C1" s="20"/>
      <c r="D1" s="20"/>
      <c r="E1" s="20"/>
      <c r="F1" s="20"/>
      <c r="G1" s="20"/>
      <c r="H1" s="21" t="s">
        <v>0</v>
      </c>
      <c r="I1" s="21"/>
      <c r="J1" s="21"/>
      <c r="K1" s="21"/>
      <c r="L1" s="21"/>
    </row>
    <row r="2" spans="1:12" ht="78" customHeight="1">
      <c r="A2" s="20" t="s">
        <v>20</v>
      </c>
      <c r="B2" s="20"/>
      <c r="C2" s="20"/>
      <c r="D2" s="20"/>
      <c r="E2" s="20"/>
      <c r="F2" s="20"/>
      <c r="G2" s="20"/>
      <c r="H2" s="21" t="s">
        <v>24</v>
      </c>
      <c r="I2" s="21"/>
      <c r="J2" s="21"/>
      <c r="K2" s="21"/>
      <c r="L2" s="21"/>
    </row>
    <row r="3" spans="1:12" s="10" customFormat="1" ht="15.7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26</v>
      </c>
      <c r="G3" s="5" t="s">
        <v>16</v>
      </c>
      <c r="H3" s="11" t="s">
        <v>17</v>
      </c>
      <c r="I3" s="11" t="s">
        <v>18</v>
      </c>
      <c r="J3" s="11" t="s">
        <v>21</v>
      </c>
      <c r="K3" s="11" t="s">
        <v>25</v>
      </c>
      <c r="L3" s="9" t="s">
        <v>19</v>
      </c>
    </row>
    <row r="4" spans="1:12">
      <c r="A4" s="12">
        <v>1</v>
      </c>
      <c r="B4" s="4" t="s">
        <v>1</v>
      </c>
      <c r="C4" s="8" t="s">
        <v>14</v>
      </c>
      <c r="D4" s="4" t="s">
        <v>2</v>
      </c>
      <c r="E4" s="8" t="s">
        <v>13</v>
      </c>
      <c r="F4" s="4" t="s">
        <v>11</v>
      </c>
      <c r="G4" s="4">
        <v>6</v>
      </c>
      <c r="H4" s="7">
        <v>55</v>
      </c>
      <c r="I4" s="7">
        <v>6</v>
      </c>
      <c r="J4" s="7">
        <v>500</v>
      </c>
      <c r="K4" s="7">
        <v>25</v>
      </c>
      <c r="L4" s="7">
        <f>G4*H4+I4+J4+K4</f>
        <v>861</v>
      </c>
    </row>
    <row r="5" spans="1:12">
      <c r="A5" s="12">
        <v>2</v>
      </c>
      <c r="B5" s="4" t="s">
        <v>3</v>
      </c>
      <c r="C5" s="8" t="s">
        <v>15</v>
      </c>
      <c r="D5" s="4" t="s">
        <v>4</v>
      </c>
      <c r="E5" s="8" t="s">
        <v>13</v>
      </c>
      <c r="F5" s="4" t="s">
        <v>12</v>
      </c>
      <c r="G5" s="4">
        <v>10</v>
      </c>
      <c r="H5" s="7">
        <f>VLOOKUP(F5,[1]COROMANDEL!$C$4:$D$143,2,FALSE)</f>
        <v>70</v>
      </c>
      <c r="I5" s="7">
        <v>10</v>
      </c>
      <c r="J5" s="7">
        <v>0</v>
      </c>
      <c r="K5" s="7">
        <v>25</v>
      </c>
      <c r="L5" s="7">
        <f t="shared" ref="L5" si="0">G5*H5+I5+J5+K5</f>
        <v>735</v>
      </c>
    </row>
    <row r="6" spans="1:12" s="3" customFormat="1">
      <c r="A6" s="16" t="s">
        <v>22</v>
      </c>
      <c r="B6" s="17"/>
      <c r="C6" s="17"/>
      <c r="D6" s="17"/>
      <c r="E6" s="17"/>
      <c r="F6" s="17"/>
      <c r="G6" s="17"/>
      <c r="H6" s="18"/>
      <c r="I6" s="18"/>
      <c r="J6" s="18"/>
      <c r="K6" s="19"/>
      <c r="L6" s="6">
        <f>SUM(L4:L5)</f>
        <v>1596</v>
      </c>
    </row>
    <row r="7" spans="1:12" s="3" customFormat="1" ht="30" customHeight="1">
      <c r="A7" s="14" t="s">
        <v>23</v>
      </c>
      <c r="B7" s="14"/>
      <c r="C7" s="14"/>
      <c r="D7" s="14"/>
      <c r="E7" s="14"/>
      <c r="F7" s="14"/>
      <c r="G7" s="14"/>
      <c r="H7" s="15"/>
      <c r="I7" s="15"/>
      <c r="J7" s="15"/>
      <c r="K7" s="15"/>
      <c r="L7" s="15"/>
    </row>
    <row r="8" spans="1:12" s="3" customFormat="1" ht="30" customHeight="1">
      <c r="A8" s="14" t="s">
        <v>5</v>
      </c>
      <c r="B8" s="14"/>
      <c r="C8" s="14"/>
      <c r="D8" s="14"/>
      <c r="E8" s="14"/>
      <c r="F8" s="14"/>
      <c r="G8" s="14"/>
      <c r="H8" s="15"/>
      <c r="I8" s="15"/>
      <c r="J8" s="15"/>
      <c r="K8" s="15"/>
      <c r="L8" s="15"/>
    </row>
    <row r="9" spans="1:12">
      <c r="G9" s="13">
        <v>16</v>
      </c>
    </row>
  </sheetData>
  <mergeCells count="7">
    <mergeCell ref="A7:L7"/>
    <mergeCell ref="A8:L8"/>
    <mergeCell ref="A6:K6"/>
    <mergeCell ref="A1:G1"/>
    <mergeCell ref="H1:L1"/>
    <mergeCell ref="A2:G2"/>
    <mergeCell ref="H2:L2"/>
  </mergeCells>
  <pageMargins left="0.42" right="0.3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2024-08-08T11:25:47Z</cp:lastPrinted>
  <dcterms:created xsi:type="dcterms:W3CDTF">2024-08-08T11:07:14Z</dcterms:created>
  <dcterms:modified xsi:type="dcterms:W3CDTF">2024-08-08T11:26:22Z</dcterms:modified>
</cp:coreProperties>
</file>