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Sheet1!$B$7:$H$9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M10" i="1"/>
  <c r="M9"/>
  <c r="M8"/>
  <c r="K9"/>
  <c r="J9"/>
  <c r="K8"/>
  <c r="J8"/>
  <c r="K1" i="7" l="1"/>
  <c r="I1"/>
</calcChain>
</file>

<file path=xl/sharedStrings.xml><?xml version="1.0" encoding="utf-8"?>
<sst xmlns="http://schemas.openxmlformats.org/spreadsheetml/2006/main" count="42" uniqueCount="41">
  <si>
    <t>TO,</t>
  </si>
  <si>
    <t>DATE</t>
  </si>
  <si>
    <t>FROM</t>
  </si>
  <si>
    <t>CASE</t>
  </si>
  <si>
    <t>DESTINATION</t>
  </si>
  <si>
    <t>SL.</t>
  </si>
  <si>
    <t>INV NO</t>
  </si>
  <si>
    <t>AMT.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</si>
  <si>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</si>
  <si>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</si>
  <si>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</si>
  <si>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</si>
  <si>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</si>
  <si>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</si>
  <si>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</si>
  <si>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</si>
  <si>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 : 996791</t>
  </si>
  <si>
    <t>KINDLY ,VERIFY &amp; CONFIRM US  WITHIN 7 DAYS ,ELSE GST WILL BE FILLED  ON 20TH JUNE,2021</t>
  </si>
  <si>
    <t>MONTH   : MAY,2021</t>
  </si>
  <si>
    <t>BILL DATE : 31/05/2021</t>
  </si>
  <si>
    <t>LR.CH</t>
  </si>
  <si>
    <t>CUTTACK</t>
  </si>
  <si>
    <t>RATE</t>
  </si>
  <si>
    <t>PL/BH/00269</t>
  </si>
  <si>
    <t>122</t>
  </si>
  <si>
    <t>BBSR</t>
  </si>
  <si>
    <t>HML.</t>
  </si>
  <si>
    <t>PL/JA/00085</t>
  </si>
  <si>
    <t>JAGATSINGHPUR</t>
  </si>
  <si>
    <t>084</t>
  </si>
  <si>
    <t>PL/JA/00842</t>
  </si>
  <si>
    <t>UMERKOT</t>
  </si>
  <si>
    <t>0100</t>
  </si>
  <si>
    <t>CTC</t>
  </si>
  <si>
    <t>WEIGHT</t>
  </si>
  <si>
    <t>M/S WOODCO PAINTS</t>
  </si>
  <si>
    <t>JAGATPUR, CUTTACK</t>
  </si>
  <si>
    <t>GSTIN:21AATPK1855C1ZX</t>
  </si>
  <si>
    <t>DD.CH</t>
  </si>
  <si>
    <t>BILL NO.   : 4784/21-22</t>
  </si>
  <si>
    <t>(RUPEES ONE THOUSAND ONE HUNDRED NINETY ONE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</si>
</sst>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sz val="10"/>
      <color rgb="FF000000"/>
      <name val="Kinnari"/>
    </font>
    <font>
      <b/>
      <sz val="9"/>
      <color theme="1"/>
      <name val="Arial"/>
      <family val="2"/>
    </font>
    <font>
      <b/>
      <sz val="9.5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NumberFormat="1" applyFont="1" applyAlignment="1">
      <alignment vertical="top"/>
    </xf>
    <xf numFmtId="0" fontId="5" fillId="0" borderId="0" xfId="0" applyFont="1"/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/>
    <xf numFmtId="2" fontId="5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top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Fill="1" applyAlignment="1">
      <alignment vertical="center"/>
    </xf>
    <xf numFmtId="0" fontId="8" fillId="0" borderId="4" xfId="0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left" vertical="center"/>
    </xf>
    <xf numFmtId="2" fontId="0" fillId="0" borderId="1" xfId="0" applyNumberFormat="1" applyBorder="1"/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0" fontId="10" fillId="2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3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zoomScale="145" zoomScaleNormal="145" workbookViewId="0">
      <selection activeCell="L2" sqref="L2"/>
    </sheetView>
  </sheetViews>
  <sheetFormatPr defaultRowHeight="15" customHeight="1"/>
  <cols>
    <col min="1" max="1" width="3.5703125" style="19" customWidth="1"/>
    <col min="2" max="2" width="10.7109375" style="18" bestFit="1" customWidth="1"/>
    <col min="3" max="3" width="11.42578125" style="19" customWidth="1"/>
    <col min="4" max="4" width="6" style="20" customWidth="1"/>
    <col min="5" max="5" width="17.140625" style="21" bestFit="1" customWidth="1"/>
    <col min="6" max="6" width="6.28515625" style="19" customWidth="1"/>
    <col min="7" max="7" width="5.42578125" style="19" bestFit="1" customWidth="1"/>
    <col min="8" max="8" width="6.42578125" style="22" customWidth="1"/>
    <col min="9" max="9" width="5.140625" style="22" customWidth="1"/>
    <col min="10" max="10" width="5.85546875" style="22" customWidth="1"/>
    <col min="11" max="11" width="7" style="22" customWidth="1"/>
    <col min="12" max="12" width="6" style="16" bestFit="1" customWidth="1"/>
    <col min="13" max="13" width="9" style="16" customWidth="1"/>
    <col min="14" max="16384" width="9.140625" style="16"/>
  </cols>
  <sheetData>
    <row r="1" spans="1:13" s="3" customFormat="1" ht="15" customHeight="1">
      <c r="A1" s="46" t="s">
        <v>0</v>
      </c>
      <c r="B1" s="42"/>
      <c r="D1" s="4"/>
      <c r="E1" s="4"/>
      <c r="H1" s="23" t="s">
        <v>18</v>
      </c>
      <c r="I1" s="23"/>
      <c r="J1" s="23"/>
      <c r="K1" s="23"/>
    </row>
    <row r="2" spans="1:13" s="3" customFormat="1" ht="15" customHeight="1">
      <c r="A2" s="38" t="s">
        <v>35</v>
      </c>
      <c r="B2" s="43"/>
      <c r="C2" s="5"/>
      <c r="E2" s="6"/>
      <c r="H2" s="23" t="s">
        <v>39</v>
      </c>
      <c r="I2" s="23"/>
      <c r="J2" s="23"/>
      <c r="K2" s="23"/>
    </row>
    <row r="3" spans="1:13" s="3" customFormat="1" ht="15" customHeight="1">
      <c r="A3" s="47" t="s">
        <v>36</v>
      </c>
      <c r="B3" s="44"/>
      <c r="C3" s="8"/>
      <c r="D3" s="4"/>
      <c r="E3" s="6"/>
      <c r="H3" s="23" t="s">
        <v>19</v>
      </c>
      <c r="I3" s="23"/>
      <c r="J3" s="23"/>
      <c r="K3" s="23"/>
    </row>
    <row r="4" spans="1:13" s="3" customFormat="1" ht="15" customHeight="1">
      <c r="A4" s="47" t="s">
        <v>37</v>
      </c>
      <c r="B4" s="44"/>
      <c r="C4" s="8"/>
      <c r="D4" s="4"/>
      <c r="E4" s="6"/>
      <c r="F4" s="9"/>
      <c r="H4" s="23" t="s">
        <v>8</v>
      </c>
      <c r="I4" s="23"/>
      <c r="J4" s="23"/>
      <c r="K4" s="23"/>
    </row>
    <row r="5" spans="1:13" s="3" customFormat="1" ht="15" customHeight="1">
      <c r="A5" s="41"/>
      <c r="B5" s="45"/>
      <c r="C5" s="8"/>
      <c r="D5" s="4"/>
      <c r="E5" s="6"/>
      <c r="F5" s="9"/>
      <c r="H5" s="28" t="s">
        <v>16</v>
      </c>
      <c r="I5" s="28"/>
      <c r="J5" s="28"/>
      <c r="K5" s="28"/>
    </row>
    <row r="6" spans="1:13" s="3" customFormat="1" ht="15" customHeight="1">
      <c r="A6" s="37"/>
      <c r="B6" s="7"/>
      <c r="C6" s="8"/>
      <c r="D6" s="4"/>
      <c r="E6" s="6"/>
      <c r="F6" s="9"/>
      <c r="H6" s="28"/>
      <c r="I6" s="28"/>
      <c r="J6" s="28"/>
      <c r="K6" s="28"/>
    </row>
    <row r="7" spans="1:13" s="12" customFormat="1" ht="24">
      <c r="A7" s="10" t="s">
        <v>5</v>
      </c>
      <c r="B7" s="25" t="s">
        <v>1</v>
      </c>
      <c r="C7" s="10" t="s">
        <v>11</v>
      </c>
      <c r="D7" s="10" t="s">
        <v>2</v>
      </c>
      <c r="E7" s="10" t="s">
        <v>4</v>
      </c>
      <c r="F7" s="11" t="s">
        <v>6</v>
      </c>
      <c r="G7" s="32" t="s">
        <v>3</v>
      </c>
      <c r="H7" s="50" t="s">
        <v>34</v>
      </c>
      <c r="I7" s="33" t="s">
        <v>22</v>
      </c>
      <c r="J7" s="33" t="s">
        <v>26</v>
      </c>
      <c r="K7" s="33" t="s">
        <v>38</v>
      </c>
      <c r="L7" s="33" t="s">
        <v>20</v>
      </c>
      <c r="M7" s="34" t="s">
        <v>7</v>
      </c>
    </row>
    <row r="8" spans="1:13" s="12" customFormat="1">
      <c r="A8" s="39">
        <v>1</v>
      </c>
      <c r="B8" s="35">
        <v>44319</v>
      </c>
      <c r="C8" s="29" t="s">
        <v>27</v>
      </c>
      <c r="D8" s="29" t="s">
        <v>33</v>
      </c>
      <c r="E8" s="29" t="s">
        <v>28</v>
      </c>
      <c r="F8" s="29" t="s">
        <v>29</v>
      </c>
      <c r="G8" s="31">
        <v>3</v>
      </c>
      <c r="H8" s="49">
        <v>36</v>
      </c>
      <c r="I8" s="40">
        <v>2.5</v>
      </c>
      <c r="J8" s="40">
        <f>G8*2</f>
        <v>6</v>
      </c>
      <c r="K8" s="40">
        <f>G8*12</f>
        <v>36</v>
      </c>
      <c r="L8" s="30">
        <v>50</v>
      </c>
      <c r="M8" s="30">
        <f>50*I8+J8+K8+L8</f>
        <v>217</v>
      </c>
    </row>
    <row r="9" spans="1:13" s="12" customFormat="1">
      <c r="A9" s="39">
        <v>2</v>
      </c>
      <c r="B9" s="35">
        <v>44336</v>
      </c>
      <c r="C9" s="29" t="s">
        <v>30</v>
      </c>
      <c r="D9" s="29" t="s">
        <v>33</v>
      </c>
      <c r="E9" s="29" t="s">
        <v>31</v>
      </c>
      <c r="F9" s="29" t="s">
        <v>32</v>
      </c>
      <c r="G9" s="31">
        <v>14</v>
      </c>
      <c r="H9" s="49">
        <v>208</v>
      </c>
      <c r="I9" s="40">
        <v>3.5</v>
      </c>
      <c r="J9" s="40">
        <f t="shared" ref="J9" si="0">G9*2</f>
        <v>28</v>
      </c>
      <c r="K9" s="40">
        <f t="shared" ref="K9" si="1">G9*12</f>
        <v>168</v>
      </c>
      <c r="L9" s="30">
        <v>50</v>
      </c>
      <c r="M9" s="30">
        <f>H9*I9+J9+K9+L9</f>
        <v>974</v>
      </c>
    </row>
    <row r="10" spans="1:13" s="12" customFormat="1" ht="15" customHeight="1">
      <c r="A10" s="51" t="s">
        <v>40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48">
        <f>SUM(M8:M9)</f>
        <v>1191</v>
      </c>
    </row>
    <row r="11" spans="1:13" s="12" customFormat="1" ht="15" customHeight="1">
      <c r="A11" s="13"/>
      <c r="B11" s="26"/>
      <c r="C11" s="14"/>
      <c r="D11" s="14"/>
      <c r="E11" s="14"/>
      <c r="F11" s="14"/>
      <c r="G11" s="15">
        <v>17</v>
      </c>
      <c r="H11" s="14"/>
      <c r="I11" s="14"/>
      <c r="J11" s="14"/>
      <c r="K11" s="14"/>
    </row>
    <row r="12" spans="1:13" ht="15" customHeight="1">
      <c r="B12" s="54" t="s">
        <v>15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3" ht="15" customHeight="1">
      <c r="B13" s="54" t="s">
        <v>17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3" ht="15" customHeight="1">
      <c r="A14" s="24"/>
      <c r="B14" s="27"/>
      <c r="C14" s="24"/>
      <c r="D14" s="24"/>
      <c r="E14" s="24"/>
      <c r="F14" s="24"/>
      <c r="G14" s="24"/>
      <c r="H14" s="24"/>
      <c r="I14" s="24"/>
      <c r="J14" s="24"/>
      <c r="K14" s="24"/>
    </row>
    <row r="15" spans="1:13" ht="15" customHeight="1">
      <c r="A15" s="17" t="s">
        <v>9</v>
      </c>
    </row>
    <row r="16" spans="1:13" ht="15" customHeight="1">
      <c r="A16" s="17"/>
    </row>
    <row r="17" spans="1:1" ht="15" customHeight="1">
      <c r="A17" s="17"/>
    </row>
    <row r="18" spans="1:1" ht="15" customHeight="1">
      <c r="A18" s="17" t="s">
        <v>10</v>
      </c>
    </row>
  </sheetData>
  <sortState ref="B9:L29">
    <sortCondition ref="B9:B29"/>
  </sortState>
  <mergeCells count="3">
    <mergeCell ref="A10:L10"/>
    <mergeCell ref="B12:L12"/>
    <mergeCell ref="B13:L13"/>
  </mergeCells>
  <conditionalFormatting sqref="C15:C1048576 C1:C8 C11">
    <cfRule type="duplicateValues" dxfId="36" priority="1472"/>
    <cfRule type="duplicateValues" dxfId="35" priority="1473"/>
  </conditionalFormatting>
  <conditionalFormatting sqref="C15:C64338 C2:C8 C11">
    <cfRule type="duplicateValues" dxfId="34" priority="1534"/>
  </conditionalFormatting>
  <conditionalFormatting sqref="C7:C8">
    <cfRule type="duplicateValues" dxfId="33" priority="1570"/>
    <cfRule type="duplicateValues" dxfId="32" priority="1571"/>
  </conditionalFormatting>
  <conditionalFormatting sqref="C7:C8">
    <cfRule type="duplicateValues" dxfId="31" priority="1572"/>
  </conditionalFormatting>
  <conditionalFormatting sqref="F7:F8">
    <cfRule type="duplicateValues" dxfId="30" priority="1573" stopIfTrue="1"/>
  </conditionalFormatting>
  <conditionalFormatting sqref="C7:C8">
    <cfRule type="duplicateValues" dxfId="29" priority="1574" stopIfTrue="1"/>
  </conditionalFormatting>
  <conditionalFormatting sqref="C7:C8">
    <cfRule type="duplicateValues" dxfId="28" priority="1575"/>
  </conditionalFormatting>
  <conditionalFormatting sqref="C7:C8">
    <cfRule type="duplicateValues" dxfId="27" priority="1576"/>
  </conditionalFormatting>
  <conditionalFormatting sqref="C11 C7:C8">
    <cfRule type="duplicateValues" dxfId="26" priority="1577"/>
    <cfRule type="duplicateValues" dxfId="25" priority="1578"/>
  </conditionalFormatting>
  <conditionalFormatting sqref="C11 C7:C8">
    <cfRule type="duplicateValues" dxfId="24" priority="1581"/>
  </conditionalFormatting>
  <conditionalFormatting sqref="C11 C7:C8">
    <cfRule type="duplicateValues" dxfId="23" priority="1583" stopIfTrue="1"/>
  </conditionalFormatting>
  <conditionalFormatting sqref="C11 C7:C8">
    <cfRule type="duplicateValues" dxfId="22" priority="1585"/>
  </conditionalFormatting>
  <conditionalFormatting sqref="C11 C7:C8">
    <cfRule type="duplicateValues" dxfId="21" priority="1587"/>
  </conditionalFormatting>
  <conditionalFormatting sqref="F11 F7:F8">
    <cfRule type="duplicateValues" dxfId="20" priority="1589" stopIfTrue="1"/>
  </conditionalFormatting>
  <conditionalFormatting sqref="C11 C7:C8">
    <cfRule type="duplicateValues" dxfId="19" priority="1591"/>
  </conditionalFormatting>
  <conditionalFormatting sqref="F11 F14:F1048576 F1:F9">
    <cfRule type="duplicateValues" dxfId="18" priority="10"/>
    <cfRule type="duplicateValues" dxfId="17" priority="12"/>
  </conditionalFormatting>
  <conditionalFormatting sqref="C11 C14:C1048576 C1:C9">
    <cfRule type="duplicateValues" dxfId="16" priority="9"/>
    <cfRule type="duplicateValues" dxfId="15" priority="11"/>
  </conditionalFormatting>
  <conditionalFormatting sqref="F9">
    <cfRule type="duplicateValues" dxfId="14" priority="1806"/>
    <cfRule type="duplicateValues" dxfId="13" priority="1807"/>
  </conditionalFormatting>
  <conditionalFormatting sqref="C9">
    <cfRule type="duplicateValues" dxfId="12" priority="1808"/>
    <cfRule type="duplicateValues" dxfId="11" priority="1809"/>
  </conditionalFormatting>
  <conditionalFormatting sqref="F8">
    <cfRule type="duplicateValues" dxfId="10" priority="3"/>
    <cfRule type="duplicateValues" dxfId="9" priority="4"/>
  </conditionalFormatting>
  <conditionalFormatting sqref="C8">
    <cfRule type="duplicateValues" dxfId="8" priority="1"/>
    <cfRule type="duplicateValues" dxfId="7" priority="2"/>
  </conditionalFormatting>
  <conditionalFormatting sqref="C1:C6">
    <cfRule type="duplicateValues" dxfId="6" priority="1839"/>
    <cfRule type="duplicateValues" dxfId="5" priority="1840"/>
  </conditionalFormatting>
  <conditionalFormatting sqref="C2:C6">
    <cfRule type="duplicateValues" dxfId="4" priority="1841"/>
  </conditionalFormatting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12</v>
      </c>
    </row>
    <row r="8" spans="2:2">
      <c r="B8" s="2" t="s">
        <v>13</v>
      </c>
    </row>
    <row r="9" spans="2:2">
      <c r="B9" s="2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5" sqref="B15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"/>
  <sheetViews>
    <sheetView workbookViewId="0">
      <selection activeCell="C1" sqref="C1:K1"/>
    </sheetView>
  </sheetViews>
  <sheetFormatPr defaultRowHeight="15"/>
  <cols>
    <col min="2" max="2" width="10.140625" bestFit="1" customWidth="1"/>
    <col min="3" max="3" width="12" bestFit="1" customWidth="1"/>
  </cols>
  <sheetData>
    <row r="1" spans="1:11" s="12" customFormat="1">
      <c r="A1" s="10">
        <v>3</v>
      </c>
      <c r="B1" s="35">
        <v>44322</v>
      </c>
      <c r="C1" s="29" t="s">
        <v>23</v>
      </c>
      <c r="D1" s="29" t="s">
        <v>25</v>
      </c>
      <c r="E1" s="29" t="s">
        <v>21</v>
      </c>
      <c r="F1" s="29" t="s">
        <v>24</v>
      </c>
      <c r="G1" s="31">
        <v>3</v>
      </c>
      <c r="H1" s="36">
        <v>55</v>
      </c>
      <c r="I1" s="36">
        <f>G1*2</f>
        <v>6</v>
      </c>
      <c r="J1" s="30">
        <v>35</v>
      </c>
      <c r="K1" s="30">
        <f>G1*H1+I1+J1</f>
        <v>206</v>
      </c>
    </row>
  </sheetData>
  <conditionalFormatting sqref="F1">
    <cfRule type="duplicateValues" dxfId="3" priority="3"/>
    <cfRule type="duplicateValues" dxfId="2" priority="4"/>
  </conditionalFormatting>
  <conditionalFormatting sqref="C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2021-06-18T13:57:43Z</cp:lastPrinted>
  <dcterms:created xsi:type="dcterms:W3CDTF">2010-04-08T11:28:01Z</dcterms:created>
  <dcterms:modified xsi:type="dcterms:W3CDTF">2021-06-18T13:58:43Z</dcterms:modified>
</cp:coreProperties>
</file>